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4"/>
  </bookViews>
  <sheets>
    <sheet name="汇总表" sheetId="1" r:id="rId1"/>
    <sheet name="大新镇" sheetId="2" r:id="rId2"/>
    <sheet name="掌政镇" sheetId="3" r:id="rId3"/>
    <sheet name="通贵乡" sheetId="4" r:id="rId4"/>
    <sheet name="月牙湖乡" sheetId="5" r:id="rId5"/>
  </sheets>
  <calcPr calcId="144525"/>
</workbook>
</file>

<file path=xl/sharedStrings.xml><?xml version="1.0" encoding="utf-8"?>
<sst xmlns="http://schemas.openxmlformats.org/spreadsheetml/2006/main" count="566" uniqueCount="239">
  <si>
    <t>兴庆区2022年大豆玉米带状复合种植面积核查表</t>
  </si>
  <si>
    <t>填报单位：兴庆区农业农村和水务局                                                                       单位：亩</t>
  </si>
  <si>
    <t>序号</t>
  </si>
  <si>
    <t>乡镇</t>
  </si>
  <si>
    <t>户数</t>
  </si>
  <si>
    <t>总面积</t>
  </si>
  <si>
    <t>种植模式</t>
  </si>
  <si>
    <t>备注</t>
  </si>
  <si>
    <t>2+3</t>
  </si>
  <si>
    <t>4+2</t>
  </si>
  <si>
    <t>4+3</t>
  </si>
  <si>
    <t>4+4</t>
  </si>
  <si>
    <t>大新镇</t>
  </si>
  <si>
    <t>掌政镇</t>
  </si>
  <si>
    <t>通贵乡</t>
  </si>
  <si>
    <t>月牙湖乡</t>
  </si>
  <si>
    <t>合计</t>
  </si>
  <si>
    <t>大新镇2022年大豆玉米带状复合种植核查表</t>
  </si>
  <si>
    <r>
      <rPr>
        <sz val="14"/>
        <rFont val="宋体"/>
        <charset val="134"/>
      </rPr>
      <t xml:space="preserve"> </t>
    </r>
    <r>
      <rPr>
        <u/>
        <sz val="14"/>
        <rFont val="宋体"/>
        <charset val="134"/>
      </rPr>
      <t xml:space="preserve"> 兴庆区 </t>
    </r>
    <r>
      <rPr>
        <sz val="14"/>
        <rFont val="宋体"/>
        <charset val="134"/>
      </rPr>
      <t xml:space="preserve">县（市、区 </t>
    </r>
    <r>
      <rPr>
        <u/>
        <sz val="14"/>
        <rFont val="宋体"/>
        <charset val="134"/>
      </rPr>
      <t xml:space="preserve"> 大新 </t>
    </r>
    <r>
      <rPr>
        <sz val="14"/>
        <rFont val="宋体"/>
        <charset val="134"/>
      </rPr>
      <t xml:space="preserve">（镇 ） (乡镇盖章）                                                                    单位 ：元、亩                                                  </t>
    </r>
  </si>
  <si>
    <t>户主                   姓名</t>
  </si>
  <si>
    <t>村</t>
  </si>
  <si>
    <t>种植面积</t>
  </si>
  <si>
    <t>纳利军</t>
  </si>
  <si>
    <t>新水桥村</t>
  </si>
  <si>
    <t>孙海佳</t>
  </si>
  <si>
    <t>王小明</t>
  </si>
  <si>
    <t>新渠稍村</t>
  </si>
  <si>
    <t>马培杰</t>
  </si>
  <si>
    <t>王晓鹏</t>
  </si>
  <si>
    <t>燕鸽村</t>
  </si>
  <si>
    <t>王建军</t>
  </si>
  <si>
    <t>塔桥村</t>
  </si>
  <si>
    <t>掌政镇2022年大豆玉米带状复合种植核查表</t>
  </si>
  <si>
    <r>
      <rPr>
        <sz val="16"/>
        <rFont val="宋体"/>
        <charset val="134"/>
      </rPr>
      <t xml:space="preserve"> </t>
    </r>
    <r>
      <rPr>
        <u/>
        <sz val="16"/>
        <rFont val="宋体"/>
        <charset val="134"/>
      </rPr>
      <t xml:space="preserve"> 兴庆区 </t>
    </r>
    <r>
      <rPr>
        <sz val="16"/>
        <rFont val="宋体"/>
        <charset val="134"/>
      </rPr>
      <t xml:space="preserve"> </t>
    </r>
    <r>
      <rPr>
        <u/>
        <sz val="16"/>
        <rFont val="宋体"/>
        <charset val="134"/>
      </rPr>
      <t xml:space="preserve"> 掌政</t>
    </r>
    <r>
      <rPr>
        <sz val="16"/>
        <rFont val="宋体"/>
        <charset val="134"/>
      </rPr>
      <t xml:space="preserve">镇 （  乡镇盖章）                                        单位 ：亩                                                  </t>
    </r>
  </si>
  <si>
    <t>户主姓名</t>
  </si>
  <si>
    <t>杨保平</t>
  </si>
  <si>
    <t>掌政村</t>
  </si>
  <si>
    <t>陈贵宁</t>
  </si>
  <si>
    <t>刘欣</t>
  </si>
  <si>
    <t>刘建国</t>
  </si>
  <si>
    <t>李洪</t>
  </si>
  <si>
    <t>刘玉林</t>
  </si>
  <si>
    <t>魏成</t>
  </si>
  <si>
    <t>孔雀</t>
  </si>
  <si>
    <t>马军</t>
  </si>
  <si>
    <t>王小林</t>
  </si>
  <si>
    <t>闫金</t>
  </si>
  <si>
    <t>薛艳萍</t>
  </si>
  <si>
    <t>闫清</t>
  </si>
  <si>
    <t>叶圣君</t>
  </si>
  <si>
    <t>马东明</t>
  </si>
  <si>
    <t>杨家寨</t>
  </si>
  <si>
    <t>王建兵</t>
  </si>
  <si>
    <t>茂盛村</t>
  </si>
  <si>
    <t>刘洋</t>
  </si>
  <si>
    <t>王军</t>
  </si>
  <si>
    <t>李学云</t>
  </si>
  <si>
    <t>常胜祥</t>
  </si>
  <si>
    <t>俞建忠</t>
  </si>
  <si>
    <t>杨艳芹</t>
  </si>
  <si>
    <t>郭兴伏</t>
  </si>
  <si>
    <t>五渡桥</t>
  </si>
  <si>
    <t>高永贵</t>
  </si>
  <si>
    <t>蒋治彪</t>
  </si>
  <si>
    <t>郭正华</t>
  </si>
  <si>
    <t>马勇</t>
  </si>
  <si>
    <t>郑学岗</t>
  </si>
  <si>
    <t>沈光明</t>
  </si>
  <si>
    <t>郭俊</t>
  </si>
  <si>
    <t>褚彦琴</t>
  </si>
  <si>
    <t>罗晓宏</t>
  </si>
  <si>
    <t>洼路</t>
  </si>
  <si>
    <t>余小虎</t>
  </si>
  <si>
    <t>镇河</t>
  </si>
  <si>
    <t>郭瑞</t>
  </si>
  <si>
    <t>李金太</t>
  </si>
  <si>
    <t>何玉杰</t>
  </si>
  <si>
    <t>王海涛</t>
  </si>
  <si>
    <t>陈军</t>
  </si>
  <si>
    <t>杨建华</t>
  </si>
  <si>
    <t>余占全</t>
  </si>
  <si>
    <t>王斌澜</t>
  </si>
  <si>
    <t>贾军</t>
  </si>
  <si>
    <t>吕学义</t>
  </si>
  <si>
    <t>强细兵</t>
  </si>
  <si>
    <t>王海平</t>
  </si>
  <si>
    <t>何荣</t>
  </si>
  <si>
    <t>田茂林</t>
  </si>
  <si>
    <t>王双林</t>
  </si>
  <si>
    <t>金国民</t>
  </si>
  <si>
    <t>强家庙村</t>
  </si>
  <si>
    <t>闫国勤</t>
  </si>
  <si>
    <t>杨建元</t>
  </si>
  <si>
    <t>杨志</t>
  </si>
  <si>
    <t>雷正东</t>
  </si>
  <si>
    <t>孙波</t>
  </si>
  <si>
    <t>梁平</t>
  </si>
  <si>
    <t>张玉花</t>
  </si>
  <si>
    <t>孙建兵</t>
  </si>
  <si>
    <t>包国</t>
  </si>
  <si>
    <t>包彦春</t>
  </si>
  <si>
    <t>黄义</t>
  </si>
  <si>
    <t>杨雅丽</t>
  </si>
  <si>
    <t>4+4，42亩，
2+3,7.48亩</t>
  </si>
  <si>
    <t>杨立红</t>
  </si>
  <si>
    <t>刘存喜</t>
  </si>
  <si>
    <t>李义</t>
  </si>
  <si>
    <t>刘保国</t>
  </si>
  <si>
    <t>刘利</t>
  </si>
  <si>
    <t>刘胜</t>
  </si>
  <si>
    <t>牛万成</t>
  </si>
  <si>
    <t>4+4，39.69亩，
2+3,19.79亩</t>
  </si>
  <si>
    <t>杨喜</t>
  </si>
  <si>
    <t>杨永清</t>
  </si>
  <si>
    <t>杨保</t>
  </si>
  <si>
    <t>张孝</t>
  </si>
  <si>
    <t>顾攀</t>
  </si>
  <si>
    <t>碱富桥</t>
  </si>
  <si>
    <t>闫丽宁</t>
  </si>
  <si>
    <t>冯学忠</t>
  </si>
  <si>
    <t>顾涛</t>
  </si>
  <si>
    <t>代生成</t>
  </si>
  <si>
    <t>杨佳丽</t>
  </si>
  <si>
    <t>代兵</t>
  </si>
  <si>
    <t>张建军</t>
  </si>
  <si>
    <t>张兴全</t>
  </si>
  <si>
    <t>崔玲</t>
  </si>
  <si>
    <t>顾平</t>
  </si>
  <si>
    <t>杨岗</t>
  </si>
  <si>
    <t>4+4，18亩；
4+3,180亩</t>
  </si>
  <si>
    <t>徐舰艇</t>
  </si>
  <si>
    <t>永南村</t>
  </si>
  <si>
    <t>张清</t>
  </si>
  <si>
    <t>沈登红</t>
  </si>
  <si>
    <t>闫宝</t>
  </si>
  <si>
    <t>刘海东</t>
  </si>
  <si>
    <t>沈登举</t>
  </si>
  <si>
    <t>高风珍</t>
  </si>
  <si>
    <t>祁风霞</t>
  </si>
  <si>
    <t>吴振伟</t>
  </si>
  <si>
    <t>张忠</t>
  </si>
  <si>
    <t>吴振国</t>
  </si>
  <si>
    <t>陈明</t>
  </si>
  <si>
    <t>张平</t>
  </si>
  <si>
    <t>马立华</t>
  </si>
  <si>
    <t>马占军</t>
  </si>
  <si>
    <t>金海</t>
  </si>
  <si>
    <t>何学红</t>
  </si>
  <si>
    <t>马朋举</t>
  </si>
  <si>
    <t>马兆华</t>
  </si>
  <si>
    <t>马占忠</t>
  </si>
  <si>
    <t>金学文</t>
  </si>
  <si>
    <t>金学成</t>
  </si>
  <si>
    <t>金宝</t>
  </si>
  <si>
    <t>段兵</t>
  </si>
  <si>
    <t>金政林</t>
  </si>
  <si>
    <t>马玉林</t>
  </si>
  <si>
    <t>马学智</t>
  </si>
  <si>
    <t>张建华</t>
  </si>
  <si>
    <t>陕学礼</t>
  </si>
  <si>
    <t>杨孝</t>
  </si>
  <si>
    <t>陕学明</t>
  </si>
  <si>
    <t>段成贵</t>
  </si>
  <si>
    <t>纳兴国</t>
  </si>
  <si>
    <t>马学红</t>
  </si>
  <si>
    <t>马涛</t>
  </si>
  <si>
    <t>马银广</t>
  </si>
  <si>
    <t>马建成</t>
  </si>
  <si>
    <t>杨涛</t>
  </si>
  <si>
    <t>马伟</t>
  </si>
  <si>
    <t>罗琴</t>
  </si>
  <si>
    <t>纳佃林</t>
  </si>
  <si>
    <t>通贵乡2022年大豆玉米带状复合种植核查表</t>
  </si>
  <si>
    <t>姓名</t>
  </si>
  <si>
    <t>种植面积（亩）</t>
  </si>
  <si>
    <t>档</t>
  </si>
  <si>
    <t>种植地点</t>
  </si>
  <si>
    <t>验收面积</t>
  </si>
  <si>
    <t>农户签字</t>
  </si>
  <si>
    <t>冯学礼</t>
  </si>
  <si>
    <t>河滩村</t>
  </si>
  <si>
    <t>河滩村3队</t>
  </si>
  <si>
    <t>祁军</t>
  </si>
  <si>
    <t>司家桥</t>
  </si>
  <si>
    <t>司家桥1队</t>
  </si>
  <si>
    <t>龚立锁</t>
  </si>
  <si>
    <t>司家桥5队</t>
  </si>
  <si>
    <t>王建洪</t>
  </si>
  <si>
    <t>通南村</t>
  </si>
  <si>
    <t>通南村7.8.9.13队</t>
  </si>
  <si>
    <t>马英军</t>
  </si>
  <si>
    <t>通南村8队</t>
  </si>
  <si>
    <t>李兴平</t>
  </si>
  <si>
    <t>通贵村</t>
  </si>
  <si>
    <t>通贵村4.12队</t>
  </si>
  <si>
    <t>马建军</t>
  </si>
  <si>
    <t>通贵村3队</t>
  </si>
  <si>
    <t>张正宁</t>
  </si>
  <si>
    <t>通贵村9队</t>
  </si>
  <si>
    <t>刘跃林</t>
  </si>
  <si>
    <t>通贵村12队</t>
  </si>
  <si>
    <t>冯鹏</t>
  </si>
  <si>
    <t>通北村</t>
  </si>
  <si>
    <t>通北村11.1.12队</t>
  </si>
  <si>
    <t>马建林</t>
  </si>
  <si>
    <t>通北村8队</t>
  </si>
  <si>
    <t>张正银</t>
  </si>
  <si>
    <t>通北村3队</t>
  </si>
  <si>
    <t>马正华</t>
  </si>
  <si>
    <t>通北村1、3队</t>
  </si>
  <si>
    <t>耿学明</t>
  </si>
  <si>
    <t>通北村1队</t>
  </si>
  <si>
    <t>马兵</t>
  </si>
  <si>
    <t>杨永林</t>
  </si>
  <si>
    <t>刘君荣</t>
  </si>
  <si>
    <t>通西村</t>
  </si>
  <si>
    <t>通西村8队</t>
  </si>
  <si>
    <t>鲁学勇</t>
  </si>
  <si>
    <t>刘君峰</t>
  </si>
  <si>
    <t>王兴玉</t>
  </si>
  <si>
    <t>通西村7队</t>
  </si>
  <si>
    <t>刘继荣</t>
  </si>
  <si>
    <t>通西村6队</t>
  </si>
  <si>
    <t>闫生春</t>
  </si>
  <si>
    <t>马进财</t>
  </si>
  <si>
    <t>通西村4队</t>
  </si>
  <si>
    <t>马义华</t>
  </si>
  <si>
    <t>通西村2队</t>
  </si>
  <si>
    <t>王伏山</t>
  </si>
  <si>
    <t>通西村1队</t>
  </si>
  <si>
    <t>月牙湖乡2022年大豆玉米带状复合种植核查表</t>
  </si>
  <si>
    <t xml:space="preserve">银川市兴庆区月牙湖乡人民政府（盖章）                          </t>
  </si>
  <si>
    <t>户名</t>
  </si>
  <si>
    <t>面积</t>
  </si>
  <si>
    <t>李志璜（邵红霞）</t>
  </si>
  <si>
    <t>月牙湖村</t>
  </si>
  <si>
    <t>高立森</t>
  </si>
  <si>
    <t>宁夏澳中健康产业有限公司</t>
  </si>
  <si>
    <t>滨河家园一村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</si>
</sst>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b/>
      <sz val="20"/>
      <color indexed="8"/>
      <name val="方正粗黑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8"/>
      <name val="宋体"/>
      <charset val="134"/>
    </font>
    <font>
      <b/>
      <sz val="16"/>
      <name val="宋体"/>
      <charset val="134"/>
    </font>
    <font>
      <sz val="16"/>
      <name val="SimSun"/>
      <charset val="134"/>
    </font>
    <font>
      <sz val="16"/>
      <color indexed="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9"/>
      <name val="宋体"/>
      <charset val="134"/>
      <scheme val="minor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u/>
      <sz val="16"/>
      <name val="宋体"/>
      <charset val="134"/>
    </font>
    <font>
      <u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  <xf numFmtId="0" fontId="41" fillId="0" borderId="0">
      <protection locked="0"/>
    </xf>
    <xf numFmtId="0" fontId="42" fillId="0" borderId="0">
      <protection locked="0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shrinkToFit="1"/>
    </xf>
    <xf numFmtId="0" fontId="8" fillId="2" borderId="1" xfId="5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51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58" fontId="21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Border="1">
      <alignment vertical="center"/>
    </xf>
    <xf numFmtId="0" fontId="20" fillId="0" borderId="1" xfId="0" applyFont="1" applyBorder="1">
      <alignment vertical="center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1" sqref="A1:I1"/>
    </sheetView>
  </sheetViews>
  <sheetFormatPr defaultColWidth="9" defaultRowHeight="13.5"/>
  <cols>
    <col min="1" max="1" width="5.25" customWidth="1"/>
    <col min="2" max="2" width="15.625" customWidth="1"/>
    <col min="3" max="3" width="13.625" customWidth="1"/>
    <col min="4" max="9" width="15.625" customWidth="1"/>
  </cols>
  <sheetData>
    <row r="1" ht="30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30" customHeight="1" spans="1:10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69"/>
    </row>
    <row r="3" ht="30" customHeight="1" spans="1:10">
      <c r="A3" s="55" t="s">
        <v>2</v>
      </c>
      <c r="B3" s="55" t="s">
        <v>3</v>
      </c>
      <c r="C3" s="56" t="s">
        <v>4</v>
      </c>
      <c r="D3" s="55" t="s">
        <v>5</v>
      </c>
      <c r="E3" s="57" t="s">
        <v>6</v>
      </c>
      <c r="F3" s="57"/>
      <c r="G3" s="57"/>
      <c r="H3" s="57"/>
      <c r="I3" s="57" t="s">
        <v>7</v>
      </c>
      <c r="J3" s="69"/>
    </row>
    <row r="4" ht="30" customHeight="1" spans="1:10">
      <c r="A4" s="55"/>
      <c r="B4" s="55"/>
      <c r="C4" s="58"/>
      <c r="D4" s="55"/>
      <c r="E4" s="59" t="s">
        <v>8</v>
      </c>
      <c r="F4" s="55" t="s">
        <v>9</v>
      </c>
      <c r="G4" s="55" t="s">
        <v>10</v>
      </c>
      <c r="H4" s="55" t="s">
        <v>11</v>
      </c>
      <c r="I4" s="57"/>
      <c r="J4" s="70"/>
    </row>
    <row r="5" ht="30" customHeight="1" spans="1:10">
      <c r="A5" s="60">
        <v>1</v>
      </c>
      <c r="B5" s="60" t="s">
        <v>12</v>
      </c>
      <c r="C5" s="60">
        <v>6</v>
      </c>
      <c r="D5" s="57">
        <v>372</v>
      </c>
      <c r="E5" s="57"/>
      <c r="F5" s="57"/>
      <c r="G5" s="57"/>
      <c r="H5" s="57">
        <v>372</v>
      </c>
      <c r="I5" s="71"/>
      <c r="J5" s="70"/>
    </row>
    <row r="6" ht="30" customHeight="1" spans="1:10">
      <c r="A6" s="57">
        <v>2</v>
      </c>
      <c r="B6" s="57" t="s">
        <v>13</v>
      </c>
      <c r="C6" s="57">
        <v>129</v>
      </c>
      <c r="D6" s="61">
        <v>3636.37</v>
      </c>
      <c r="E6" s="62">
        <v>245.3</v>
      </c>
      <c r="F6" s="62">
        <v>782</v>
      </c>
      <c r="G6" s="62">
        <v>1203.1</v>
      </c>
      <c r="H6" s="62">
        <v>1405.97</v>
      </c>
      <c r="I6" s="71"/>
      <c r="J6" s="70"/>
    </row>
    <row r="7" ht="30" customHeight="1" spans="1:9">
      <c r="A7" s="63">
        <v>3</v>
      </c>
      <c r="B7" s="63" t="s">
        <v>14</v>
      </c>
      <c r="C7" s="63">
        <v>26</v>
      </c>
      <c r="D7" s="64">
        <v>3780.5</v>
      </c>
      <c r="E7" s="62"/>
      <c r="F7" s="62"/>
      <c r="G7" s="62"/>
      <c r="H7" s="64">
        <v>3780.5</v>
      </c>
      <c r="I7" s="72"/>
    </row>
    <row r="8" ht="30" customHeight="1" spans="1:9">
      <c r="A8" s="63">
        <v>4</v>
      </c>
      <c r="B8" s="63" t="s">
        <v>15</v>
      </c>
      <c r="C8" s="63">
        <v>3</v>
      </c>
      <c r="D8" s="64">
        <v>3022.36</v>
      </c>
      <c r="E8" s="62"/>
      <c r="F8" s="62"/>
      <c r="G8" s="62"/>
      <c r="H8" s="64">
        <v>3022.36</v>
      </c>
      <c r="I8" s="72"/>
    </row>
    <row r="9" ht="30" customHeight="1" spans="1:9">
      <c r="A9" s="65" t="s">
        <v>16</v>
      </c>
      <c r="B9" s="66"/>
      <c r="C9" s="66">
        <f t="shared" ref="C9:H9" si="0">SUM(C5:C8)</f>
        <v>164</v>
      </c>
      <c r="D9" s="64">
        <f t="shared" si="0"/>
        <v>10811.23</v>
      </c>
      <c r="E9" s="62">
        <f t="shared" si="0"/>
        <v>245.3</v>
      </c>
      <c r="F9" s="62">
        <f t="shared" si="0"/>
        <v>782</v>
      </c>
      <c r="G9" s="62">
        <f t="shared" si="0"/>
        <v>1203.1</v>
      </c>
      <c r="H9" s="62">
        <f t="shared" si="0"/>
        <v>8580.83</v>
      </c>
      <c r="I9" s="72"/>
    </row>
    <row r="10" ht="30" customHeight="1" spans="2:8">
      <c r="B10" s="5"/>
      <c r="C10" s="5"/>
      <c r="D10" s="67"/>
      <c r="E10" s="68"/>
      <c r="F10" s="68"/>
      <c r="G10" s="68"/>
      <c r="H10" s="68"/>
    </row>
    <row r="11" ht="30" customHeight="1" spans="2:8">
      <c r="B11" s="5"/>
      <c r="C11" s="5"/>
      <c r="D11" s="67"/>
      <c r="E11" s="68"/>
      <c r="F11" s="68"/>
      <c r="G11" s="68"/>
      <c r="H11" s="68"/>
    </row>
    <row r="12" ht="30" customHeight="1" spans="2:8">
      <c r="B12" s="5"/>
      <c r="C12" s="5"/>
      <c r="D12" s="67"/>
      <c r="E12" s="68"/>
      <c r="F12" s="68"/>
      <c r="G12" s="68"/>
      <c r="H12" s="68"/>
    </row>
    <row r="13" ht="30" customHeight="1" spans="2:8">
      <c r="B13" s="5"/>
      <c r="C13" s="5"/>
      <c r="D13" s="67"/>
      <c r="E13" s="68"/>
      <c r="F13" s="68"/>
      <c r="G13" s="68"/>
      <c r="H13" s="68"/>
    </row>
    <row r="14" ht="30" customHeight="1" spans="2:8">
      <c r="B14" s="5"/>
      <c r="C14" s="5"/>
      <c r="D14" s="67"/>
      <c r="E14" s="68"/>
      <c r="F14" s="68"/>
      <c r="G14" s="68"/>
      <c r="H14" s="68"/>
    </row>
    <row r="15" ht="30" customHeight="1"/>
  </sheetData>
  <mergeCells count="9">
    <mergeCell ref="A1:I1"/>
    <mergeCell ref="A2:I2"/>
    <mergeCell ref="E3:H3"/>
    <mergeCell ref="A9:B9"/>
    <mergeCell ref="A3:A4"/>
    <mergeCell ref="B3:B4"/>
    <mergeCell ref="C3:C4"/>
    <mergeCell ref="D3:D4"/>
    <mergeCell ref="I3:I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H5" sqref="H5"/>
    </sheetView>
  </sheetViews>
  <sheetFormatPr defaultColWidth="9" defaultRowHeight="13.5" outlineLevelCol="5"/>
  <cols>
    <col min="1" max="1" width="9" style="44"/>
    <col min="2" max="6" width="18.625" style="44" customWidth="1"/>
    <col min="7" max="9" width="9" style="44"/>
    <col min="10" max="10" width="14.125" style="44"/>
    <col min="11" max="16384" width="9" style="44"/>
  </cols>
  <sheetData>
    <row r="1" s="44" customFormat="1" ht="42" customHeight="1" spans="1:6">
      <c r="A1" s="45" t="s">
        <v>17</v>
      </c>
      <c r="B1" s="45"/>
      <c r="C1" s="45"/>
      <c r="D1" s="45"/>
      <c r="E1" s="45"/>
      <c r="F1" s="45"/>
    </row>
    <row r="2" s="44" customFormat="1" ht="41" customHeight="1" spans="1:6">
      <c r="A2" s="46" t="s">
        <v>18</v>
      </c>
      <c r="B2" s="46"/>
      <c r="C2" s="46"/>
      <c r="D2" s="46"/>
      <c r="E2" s="46"/>
      <c r="F2" s="46"/>
    </row>
    <row r="3" s="44" customFormat="1" ht="28.5" spans="1:6">
      <c r="A3" s="47" t="s">
        <v>2</v>
      </c>
      <c r="B3" s="47" t="s">
        <v>19</v>
      </c>
      <c r="C3" s="47" t="s">
        <v>20</v>
      </c>
      <c r="D3" s="48" t="s">
        <v>21</v>
      </c>
      <c r="E3" s="48" t="s">
        <v>6</v>
      </c>
      <c r="F3" s="47" t="s">
        <v>7</v>
      </c>
    </row>
    <row r="4" s="44" customFormat="1" ht="35" customHeight="1" spans="1:6">
      <c r="A4" s="49">
        <v>1</v>
      </c>
      <c r="B4" s="50" t="s">
        <v>22</v>
      </c>
      <c r="C4" s="51" t="s">
        <v>23</v>
      </c>
      <c r="D4" s="50">
        <v>47</v>
      </c>
      <c r="E4" s="50" t="s">
        <v>11</v>
      </c>
      <c r="F4" s="51"/>
    </row>
    <row r="5" s="44" customFormat="1" ht="35" customHeight="1" spans="1:6">
      <c r="A5" s="49">
        <v>2</v>
      </c>
      <c r="B5" s="52" t="s">
        <v>24</v>
      </c>
      <c r="C5" s="51" t="s">
        <v>23</v>
      </c>
      <c r="D5" s="52">
        <v>46</v>
      </c>
      <c r="E5" s="50" t="s">
        <v>11</v>
      </c>
      <c r="F5" s="51"/>
    </row>
    <row r="6" s="44" customFormat="1" ht="35" customHeight="1" spans="1:6">
      <c r="A6" s="49">
        <v>3</v>
      </c>
      <c r="B6" s="52" t="s">
        <v>25</v>
      </c>
      <c r="C6" s="51" t="s">
        <v>26</v>
      </c>
      <c r="D6" s="50">
        <v>130</v>
      </c>
      <c r="E6" s="50" t="s">
        <v>11</v>
      </c>
      <c r="F6" s="51"/>
    </row>
    <row r="7" s="44" customFormat="1" ht="35" customHeight="1" spans="1:6">
      <c r="A7" s="49">
        <v>4</v>
      </c>
      <c r="B7" s="51" t="s">
        <v>27</v>
      </c>
      <c r="C7" s="51" t="s">
        <v>26</v>
      </c>
      <c r="D7" s="50">
        <v>6</v>
      </c>
      <c r="E7" s="50" t="s">
        <v>11</v>
      </c>
      <c r="F7" s="51"/>
    </row>
    <row r="8" s="44" customFormat="1" ht="35" customHeight="1" spans="1:6">
      <c r="A8" s="49">
        <v>5</v>
      </c>
      <c r="B8" s="52" t="s">
        <v>28</v>
      </c>
      <c r="C8" s="51" t="s">
        <v>29</v>
      </c>
      <c r="D8" s="52">
        <v>43</v>
      </c>
      <c r="E8" s="50" t="s">
        <v>11</v>
      </c>
      <c r="F8" s="51"/>
    </row>
    <row r="9" s="44" customFormat="1" ht="35" customHeight="1" spans="1:6">
      <c r="A9" s="49">
        <v>6</v>
      </c>
      <c r="B9" s="51" t="s">
        <v>30</v>
      </c>
      <c r="C9" s="51" t="s">
        <v>31</v>
      </c>
      <c r="D9" s="50">
        <v>100</v>
      </c>
      <c r="E9" s="50" t="s">
        <v>11</v>
      </c>
      <c r="F9" s="51"/>
    </row>
    <row r="10" s="44" customFormat="1" ht="35" customHeight="1" spans="1:6">
      <c r="A10" s="49">
        <v>7</v>
      </c>
      <c r="B10" s="52" t="s">
        <v>16</v>
      </c>
      <c r="C10" s="52"/>
      <c r="D10" s="52">
        <f>SUM(D4:D9)</f>
        <v>372</v>
      </c>
      <c r="E10" s="52"/>
      <c r="F10" s="51"/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0"/>
  <sheetViews>
    <sheetView workbookViewId="0">
      <selection activeCell="H6" sqref="H6"/>
    </sheetView>
  </sheetViews>
  <sheetFormatPr defaultColWidth="9" defaultRowHeight="27.95" customHeight="1"/>
  <cols>
    <col min="1" max="1" width="9.175" style="16" customWidth="1"/>
    <col min="2" max="3" width="18.625" style="17" customWidth="1"/>
    <col min="4" max="4" width="18.625" style="18" customWidth="1"/>
    <col min="5" max="5" width="23.0416666666667" style="18" customWidth="1"/>
    <col min="6" max="6" width="18.625" style="19" customWidth="1"/>
    <col min="7" max="7" width="12.625" style="19"/>
    <col min="8" max="8" width="15.625" style="14"/>
    <col min="9" max="9" width="9" style="14"/>
    <col min="10" max="10" width="19" style="14"/>
    <col min="11" max="12" width="9" style="14"/>
    <col min="13" max="13" width="15.625" style="14"/>
    <col min="14" max="14" width="9" style="14"/>
    <col min="15" max="15" width="19" style="14"/>
    <col min="16" max="16" width="15.625" style="14"/>
    <col min="17" max="18" width="19" style="14"/>
    <col min="19" max="19" width="9" style="14"/>
    <col min="20" max="20" width="19" style="14"/>
    <col min="21" max="16384" width="9" style="14"/>
  </cols>
  <sheetData>
    <row r="1" s="14" customFormat="1" ht="41" customHeight="1" spans="1:7">
      <c r="A1" s="20" t="s">
        <v>32</v>
      </c>
      <c r="B1" s="20"/>
      <c r="C1" s="20"/>
      <c r="D1" s="20"/>
      <c r="E1" s="20"/>
      <c r="F1" s="20"/>
      <c r="G1" s="19"/>
    </row>
    <row r="2" s="14" customFormat="1" ht="33" customHeight="1" spans="1:7">
      <c r="A2" s="21" t="s">
        <v>33</v>
      </c>
      <c r="B2" s="21"/>
      <c r="C2" s="21"/>
      <c r="D2" s="21"/>
      <c r="E2" s="21"/>
      <c r="F2" s="21"/>
      <c r="G2" s="19"/>
    </row>
    <row r="3" s="14" customFormat="1" ht="34" customHeight="1" spans="1:7">
      <c r="A3" s="22" t="s">
        <v>2</v>
      </c>
      <c r="B3" s="22" t="s">
        <v>34</v>
      </c>
      <c r="C3" s="22" t="s">
        <v>20</v>
      </c>
      <c r="D3" s="23" t="s">
        <v>21</v>
      </c>
      <c r="E3" s="24" t="s">
        <v>6</v>
      </c>
      <c r="F3" s="25" t="s">
        <v>7</v>
      </c>
      <c r="G3" s="19"/>
    </row>
    <row r="4" s="14" customFormat="1" customHeight="1" spans="1:7">
      <c r="A4" s="26">
        <v>1</v>
      </c>
      <c r="B4" s="25" t="s">
        <v>35</v>
      </c>
      <c r="C4" s="25" t="s">
        <v>36</v>
      </c>
      <c r="D4" s="25">
        <v>2.5</v>
      </c>
      <c r="E4" s="27" t="s">
        <v>11</v>
      </c>
      <c r="F4" s="15"/>
      <c r="G4" s="19"/>
    </row>
    <row r="5" s="14" customFormat="1" customHeight="1" spans="1:7">
      <c r="A5" s="26">
        <v>2</v>
      </c>
      <c r="B5" s="25" t="s">
        <v>37</v>
      </c>
      <c r="C5" s="25" t="s">
        <v>36</v>
      </c>
      <c r="D5" s="25">
        <v>20</v>
      </c>
      <c r="E5" s="27" t="s">
        <v>10</v>
      </c>
      <c r="F5" s="15"/>
      <c r="G5" s="19"/>
    </row>
    <row r="6" s="14" customFormat="1" customHeight="1" spans="1:7">
      <c r="A6" s="26">
        <v>3</v>
      </c>
      <c r="B6" s="25" t="s">
        <v>38</v>
      </c>
      <c r="C6" s="25" t="s">
        <v>36</v>
      </c>
      <c r="D6" s="25">
        <v>35</v>
      </c>
      <c r="E6" s="27" t="s">
        <v>10</v>
      </c>
      <c r="F6" s="15"/>
      <c r="G6" s="19"/>
    </row>
    <row r="7" s="14" customFormat="1" customHeight="1" spans="1:7">
      <c r="A7" s="26">
        <v>4</v>
      </c>
      <c r="B7" s="25" t="s">
        <v>39</v>
      </c>
      <c r="C7" s="25" t="s">
        <v>36</v>
      </c>
      <c r="D7" s="28">
        <v>10</v>
      </c>
      <c r="E7" s="27" t="s">
        <v>11</v>
      </c>
      <c r="F7" s="15"/>
      <c r="G7" s="19"/>
    </row>
    <row r="8" s="14" customFormat="1" ht="23" customHeight="1" spans="1:7">
      <c r="A8" s="26">
        <v>5</v>
      </c>
      <c r="B8" s="25" t="s">
        <v>40</v>
      </c>
      <c r="C8" s="25" t="s">
        <v>36</v>
      </c>
      <c r="D8" s="28">
        <v>6.7</v>
      </c>
      <c r="E8" s="27" t="s">
        <v>11</v>
      </c>
      <c r="F8" s="15"/>
      <c r="G8" s="19"/>
    </row>
    <row r="9" s="14" customFormat="1" ht="23" customHeight="1" spans="1:7">
      <c r="A9" s="26">
        <v>6</v>
      </c>
      <c r="B9" s="25" t="s">
        <v>41</v>
      </c>
      <c r="C9" s="29">
        <v>104.2</v>
      </c>
      <c r="D9" s="25">
        <v>30</v>
      </c>
      <c r="E9" s="27" t="s">
        <v>10</v>
      </c>
      <c r="F9" s="15"/>
      <c r="G9" s="19"/>
    </row>
    <row r="10" s="15" customFormat="1" customHeight="1" spans="1:14">
      <c r="A10" s="26">
        <v>7</v>
      </c>
      <c r="B10" s="30" t="s">
        <v>42</v>
      </c>
      <c r="C10" s="28" t="s">
        <v>43</v>
      </c>
      <c r="D10" s="31">
        <v>10</v>
      </c>
      <c r="E10" s="32" t="s">
        <v>10</v>
      </c>
      <c r="G10" s="19"/>
      <c r="H10" s="19"/>
      <c r="I10" s="19"/>
      <c r="J10" s="19"/>
      <c r="K10" s="19"/>
      <c r="L10" s="19"/>
      <c r="M10" s="19"/>
      <c r="N10" s="42"/>
    </row>
    <row r="11" s="15" customFormat="1" customHeight="1" spans="1:14">
      <c r="A11" s="26">
        <v>8</v>
      </c>
      <c r="B11" s="30" t="s">
        <v>44</v>
      </c>
      <c r="C11" s="28" t="s">
        <v>43</v>
      </c>
      <c r="D11" s="31">
        <v>35</v>
      </c>
      <c r="E11" s="32" t="s">
        <v>10</v>
      </c>
      <c r="G11" s="19"/>
      <c r="H11" s="19"/>
      <c r="I11" s="19"/>
      <c r="J11" s="19"/>
      <c r="K11" s="19"/>
      <c r="L11" s="19"/>
      <c r="M11" s="19"/>
      <c r="N11" s="42"/>
    </row>
    <row r="12" s="15" customFormat="1" customHeight="1" spans="1:14">
      <c r="A12" s="26">
        <v>9</v>
      </c>
      <c r="B12" s="30" t="s">
        <v>45</v>
      </c>
      <c r="C12" s="28" t="s">
        <v>43</v>
      </c>
      <c r="D12" s="31">
        <v>16</v>
      </c>
      <c r="E12" s="32" t="s">
        <v>10</v>
      </c>
      <c r="G12" s="19"/>
      <c r="H12" s="19"/>
      <c r="I12" s="19"/>
      <c r="J12" s="19"/>
      <c r="K12" s="19"/>
      <c r="L12" s="19"/>
      <c r="M12" s="19"/>
      <c r="N12" s="42"/>
    </row>
    <row r="13" s="15" customFormat="1" customHeight="1" spans="1:14">
      <c r="A13" s="26">
        <v>10</v>
      </c>
      <c r="B13" s="30" t="s">
        <v>46</v>
      </c>
      <c r="C13" s="28" t="s">
        <v>43</v>
      </c>
      <c r="D13" s="31">
        <v>12</v>
      </c>
      <c r="E13" s="32" t="s">
        <v>10</v>
      </c>
      <c r="G13" s="19"/>
      <c r="H13" s="19"/>
      <c r="I13" s="19"/>
      <c r="J13" s="19"/>
      <c r="K13" s="19"/>
      <c r="L13" s="19"/>
      <c r="M13" s="19"/>
      <c r="N13" s="42"/>
    </row>
    <row r="14" s="15" customFormat="1" customHeight="1" spans="1:14">
      <c r="A14" s="26">
        <v>11</v>
      </c>
      <c r="B14" s="30" t="s">
        <v>47</v>
      </c>
      <c r="C14" s="28" t="s">
        <v>43</v>
      </c>
      <c r="D14" s="33">
        <v>49</v>
      </c>
      <c r="E14" s="32" t="s">
        <v>10</v>
      </c>
      <c r="G14" s="19"/>
      <c r="H14" s="19"/>
      <c r="I14" s="19"/>
      <c r="J14" s="19"/>
      <c r="K14" s="19"/>
      <c r="L14" s="19"/>
      <c r="M14" s="19"/>
      <c r="N14" s="42"/>
    </row>
    <row r="15" s="15" customFormat="1" customHeight="1" spans="1:14">
      <c r="A15" s="26">
        <v>12</v>
      </c>
      <c r="B15" s="30" t="s">
        <v>48</v>
      </c>
      <c r="C15" s="28" t="s">
        <v>43</v>
      </c>
      <c r="D15" s="33">
        <v>8</v>
      </c>
      <c r="E15" s="32" t="s">
        <v>10</v>
      </c>
      <c r="G15" s="19"/>
      <c r="H15" s="19"/>
      <c r="I15" s="19"/>
      <c r="J15" s="19"/>
      <c r="K15" s="19"/>
      <c r="L15" s="19"/>
      <c r="M15" s="19"/>
      <c r="N15" s="42"/>
    </row>
    <row r="16" s="15" customFormat="1" customHeight="1" spans="1:14">
      <c r="A16" s="26">
        <v>13</v>
      </c>
      <c r="B16" s="30" t="s">
        <v>49</v>
      </c>
      <c r="C16" s="29">
        <v>133</v>
      </c>
      <c r="D16" s="33">
        <v>3</v>
      </c>
      <c r="E16" s="28" t="s">
        <v>10</v>
      </c>
      <c r="G16" s="19"/>
      <c r="H16" s="19"/>
      <c r="I16" s="19"/>
      <c r="J16" s="19"/>
      <c r="K16" s="19"/>
      <c r="L16" s="19"/>
      <c r="M16" s="19"/>
      <c r="N16" s="42"/>
    </row>
    <row r="17" s="15" customFormat="1" customHeight="1" spans="1:14">
      <c r="A17" s="26">
        <v>14</v>
      </c>
      <c r="B17" s="26" t="s">
        <v>50</v>
      </c>
      <c r="C17" s="28" t="s">
        <v>51</v>
      </c>
      <c r="D17" s="31">
        <v>212</v>
      </c>
      <c r="E17" s="28" t="s">
        <v>11</v>
      </c>
      <c r="G17" s="19"/>
      <c r="H17" s="19"/>
      <c r="I17" s="19"/>
      <c r="J17" s="19"/>
      <c r="K17" s="19"/>
      <c r="L17" s="19"/>
      <c r="M17" s="19"/>
      <c r="N17" s="42"/>
    </row>
    <row r="18" s="15" customFormat="1" customHeight="1" spans="1:14">
      <c r="A18" s="26">
        <v>15</v>
      </c>
      <c r="B18" s="30" t="s">
        <v>52</v>
      </c>
      <c r="C18" s="28" t="s">
        <v>53</v>
      </c>
      <c r="D18" s="33">
        <v>44</v>
      </c>
      <c r="E18" s="28" t="s">
        <v>11</v>
      </c>
      <c r="G18" s="19"/>
      <c r="H18" s="19"/>
      <c r="I18" s="19"/>
      <c r="J18" s="19"/>
      <c r="K18" s="19"/>
      <c r="L18" s="19"/>
      <c r="M18" s="19"/>
      <c r="N18" s="42"/>
    </row>
    <row r="19" s="15" customFormat="1" customHeight="1" spans="1:14">
      <c r="A19" s="26">
        <v>16</v>
      </c>
      <c r="B19" s="30" t="s">
        <v>54</v>
      </c>
      <c r="C19" s="28" t="s">
        <v>53</v>
      </c>
      <c r="D19" s="33">
        <v>10</v>
      </c>
      <c r="E19" s="28" t="s">
        <v>11</v>
      </c>
      <c r="G19" s="19"/>
      <c r="H19" s="19"/>
      <c r="I19" s="19"/>
      <c r="J19" s="19"/>
      <c r="K19" s="19"/>
      <c r="L19" s="19"/>
      <c r="M19" s="19"/>
      <c r="N19" s="42"/>
    </row>
    <row r="20" s="15" customFormat="1" customHeight="1" spans="1:14">
      <c r="A20" s="26">
        <v>17</v>
      </c>
      <c r="B20" s="30" t="s">
        <v>55</v>
      </c>
      <c r="C20" s="28" t="s">
        <v>53</v>
      </c>
      <c r="D20" s="33">
        <v>6</v>
      </c>
      <c r="E20" s="28" t="s">
        <v>11</v>
      </c>
      <c r="G20" s="19"/>
      <c r="H20" s="19"/>
      <c r="I20" s="19"/>
      <c r="J20" s="19"/>
      <c r="K20" s="19"/>
      <c r="L20" s="19"/>
      <c r="M20" s="19"/>
      <c r="N20" s="42"/>
    </row>
    <row r="21" s="15" customFormat="1" customHeight="1" spans="1:14">
      <c r="A21" s="26">
        <v>18</v>
      </c>
      <c r="B21" s="30" t="s">
        <v>56</v>
      </c>
      <c r="C21" s="28" t="s">
        <v>53</v>
      </c>
      <c r="D21" s="33">
        <v>3</v>
      </c>
      <c r="E21" s="32" t="s">
        <v>11</v>
      </c>
      <c r="G21" s="19"/>
      <c r="H21" s="19"/>
      <c r="I21" s="19"/>
      <c r="J21" s="19"/>
      <c r="K21" s="19"/>
      <c r="L21" s="19"/>
      <c r="M21" s="19"/>
      <c r="N21" s="42"/>
    </row>
    <row r="22" s="15" customFormat="1" customHeight="1" spans="1:14">
      <c r="A22" s="26">
        <v>19</v>
      </c>
      <c r="B22" s="30" t="s">
        <v>57</v>
      </c>
      <c r="C22" s="28" t="s">
        <v>53</v>
      </c>
      <c r="D22" s="33">
        <v>4</v>
      </c>
      <c r="E22" s="32" t="s">
        <v>10</v>
      </c>
      <c r="G22" s="19"/>
      <c r="H22" s="19"/>
      <c r="I22" s="19"/>
      <c r="J22" s="19"/>
      <c r="K22" s="19"/>
      <c r="L22" s="19"/>
      <c r="M22" s="19"/>
      <c r="N22" s="42"/>
    </row>
    <row r="23" s="15" customFormat="1" customHeight="1" spans="1:14">
      <c r="A23" s="26">
        <v>20</v>
      </c>
      <c r="B23" s="30" t="s">
        <v>58</v>
      </c>
      <c r="C23" s="28" t="s">
        <v>53</v>
      </c>
      <c r="D23" s="33">
        <v>5</v>
      </c>
      <c r="E23" s="32" t="s">
        <v>10</v>
      </c>
      <c r="G23" s="19"/>
      <c r="H23" s="19"/>
      <c r="I23" s="19"/>
      <c r="J23" s="19"/>
      <c r="K23" s="19"/>
      <c r="L23" s="19"/>
      <c r="M23" s="19"/>
      <c r="N23" s="42"/>
    </row>
    <row r="24" s="15" customFormat="1" customHeight="1" spans="1:14">
      <c r="A24" s="26">
        <v>21</v>
      </c>
      <c r="B24" s="30" t="s">
        <v>59</v>
      </c>
      <c r="C24" s="29">
        <v>92</v>
      </c>
      <c r="D24" s="33">
        <v>20</v>
      </c>
      <c r="E24" s="32" t="s">
        <v>10</v>
      </c>
      <c r="G24" s="19"/>
      <c r="H24" s="19"/>
      <c r="I24" s="19"/>
      <c r="J24" s="19"/>
      <c r="K24" s="19"/>
      <c r="L24" s="19"/>
      <c r="M24" s="19"/>
      <c r="N24" s="42"/>
    </row>
    <row r="25" s="15" customFormat="1" customHeight="1" spans="1:14">
      <c r="A25" s="26">
        <v>22</v>
      </c>
      <c r="B25" s="34" t="s">
        <v>60</v>
      </c>
      <c r="C25" s="28" t="s">
        <v>61</v>
      </c>
      <c r="D25" s="35">
        <v>25</v>
      </c>
      <c r="E25" s="32" t="s">
        <v>10</v>
      </c>
      <c r="G25" s="19"/>
      <c r="H25" s="19"/>
      <c r="I25" s="19"/>
      <c r="J25" s="19"/>
      <c r="K25" s="19"/>
      <c r="L25" s="19"/>
      <c r="M25" s="19"/>
      <c r="N25" s="42"/>
    </row>
    <row r="26" s="15" customFormat="1" customHeight="1" spans="1:14">
      <c r="A26" s="26">
        <v>23</v>
      </c>
      <c r="B26" s="34" t="s">
        <v>62</v>
      </c>
      <c r="C26" s="28" t="s">
        <v>61</v>
      </c>
      <c r="D26" s="36">
        <v>6</v>
      </c>
      <c r="E26" s="32" t="s">
        <v>10</v>
      </c>
      <c r="G26" s="19"/>
      <c r="H26" s="19"/>
      <c r="I26" s="19"/>
      <c r="J26" s="19"/>
      <c r="K26" s="19"/>
      <c r="L26" s="19"/>
      <c r="M26" s="19"/>
      <c r="N26" s="42"/>
    </row>
    <row r="27" s="15" customFormat="1" customHeight="1" spans="1:14">
      <c r="A27" s="26">
        <v>24</v>
      </c>
      <c r="B27" s="34" t="s">
        <v>63</v>
      </c>
      <c r="C27" s="28" t="s">
        <v>61</v>
      </c>
      <c r="D27" s="36">
        <v>4</v>
      </c>
      <c r="E27" s="32" t="s">
        <v>10</v>
      </c>
      <c r="G27" s="19"/>
      <c r="H27" s="19"/>
      <c r="I27" s="19"/>
      <c r="J27" s="19"/>
      <c r="K27" s="19"/>
      <c r="L27" s="19"/>
      <c r="M27" s="19"/>
      <c r="N27" s="42"/>
    </row>
    <row r="28" s="15" customFormat="1" customHeight="1" spans="1:14">
      <c r="A28" s="26">
        <v>25</v>
      </c>
      <c r="B28" s="34" t="s">
        <v>64</v>
      </c>
      <c r="C28" s="28" t="s">
        <v>61</v>
      </c>
      <c r="D28" s="36">
        <v>5</v>
      </c>
      <c r="E28" s="32" t="s">
        <v>10</v>
      </c>
      <c r="G28" s="19"/>
      <c r="H28" s="19"/>
      <c r="I28" s="19"/>
      <c r="J28" s="19"/>
      <c r="K28" s="19"/>
      <c r="L28" s="19"/>
      <c r="M28" s="19"/>
      <c r="N28" s="42"/>
    </row>
    <row r="29" s="15" customFormat="1" customHeight="1" spans="1:14">
      <c r="A29" s="26">
        <v>26</v>
      </c>
      <c r="B29" s="34" t="s">
        <v>37</v>
      </c>
      <c r="C29" s="28" t="s">
        <v>61</v>
      </c>
      <c r="D29" s="36">
        <v>4</v>
      </c>
      <c r="E29" s="32" t="s">
        <v>10</v>
      </c>
      <c r="G29" s="19"/>
      <c r="H29" s="19"/>
      <c r="I29" s="19"/>
      <c r="J29" s="19"/>
      <c r="K29" s="19"/>
      <c r="L29" s="19"/>
      <c r="M29" s="19"/>
      <c r="N29" s="42"/>
    </row>
    <row r="30" s="15" customFormat="1" customHeight="1" spans="1:14">
      <c r="A30" s="26">
        <v>27</v>
      </c>
      <c r="B30" s="34" t="s">
        <v>65</v>
      </c>
      <c r="C30" s="28" t="s">
        <v>61</v>
      </c>
      <c r="D30" s="36">
        <v>70</v>
      </c>
      <c r="E30" s="32" t="s">
        <v>10</v>
      </c>
      <c r="G30" s="19"/>
      <c r="H30" s="19"/>
      <c r="I30" s="19"/>
      <c r="J30" s="19"/>
      <c r="K30" s="19"/>
      <c r="L30" s="19"/>
      <c r="M30" s="19"/>
      <c r="N30" s="42"/>
    </row>
    <row r="31" s="15" customFormat="1" customHeight="1" spans="1:14">
      <c r="A31" s="26">
        <v>28</v>
      </c>
      <c r="B31" s="34" t="s">
        <v>41</v>
      </c>
      <c r="C31" s="28" t="s">
        <v>61</v>
      </c>
      <c r="D31" s="36">
        <v>146</v>
      </c>
      <c r="E31" s="32" t="s">
        <v>10</v>
      </c>
      <c r="G31" s="19"/>
      <c r="H31" s="19"/>
      <c r="I31" s="19"/>
      <c r="J31" s="19"/>
      <c r="K31" s="19"/>
      <c r="L31" s="19"/>
      <c r="M31" s="19"/>
      <c r="N31" s="42"/>
    </row>
    <row r="32" s="15" customFormat="1" customHeight="1" spans="1:14">
      <c r="A32" s="26">
        <v>29</v>
      </c>
      <c r="B32" s="34" t="s">
        <v>66</v>
      </c>
      <c r="C32" s="28" t="s">
        <v>61</v>
      </c>
      <c r="D32" s="37">
        <v>17</v>
      </c>
      <c r="E32" s="32" t="s">
        <v>10</v>
      </c>
      <c r="G32" s="19"/>
      <c r="H32" s="19"/>
      <c r="I32" s="19"/>
      <c r="J32" s="19"/>
      <c r="K32" s="19"/>
      <c r="L32" s="19"/>
      <c r="M32" s="19"/>
      <c r="N32" s="42"/>
    </row>
    <row r="33" s="15" customFormat="1" customHeight="1" spans="1:14">
      <c r="A33" s="26">
        <v>30</v>
      </c>
      <c r="B33" s="34" t="s">
        <v>67</v>
      </c>
      <c r="C33" s="28" t="s">
        <v>61</v>
      </c>
      <c r="D33" s="36">
        <v>10</v>
      </c>
      <c r="E33" s="32" t="s">
        <v>10</v>
      </c>
      <c r="G33" s="19"/>
      <c r="H33" s="19"/>
      <c r="I33" s="19"/>
      <c r="J33" s="19"/>
      <c r="K33" s="19"/>
      <c r="L33" s="19"/>
      <c r="M33" s="19"/>
      <c r="N33" s="42"/>
    </row>
    <row r="34" s="15" customFormat="1" customHeight="1" spans="1:14">
      <c r="A34" s="26">
        <v>31</v>
      </c>
      <c r="B34" s="34" t="s">
        <v>68</v>
      </c>
      <c r="C34" s="28" t="s">
        <v>61</v>
      </c>
      <c r="D34" s="36">
        <v>20</v>
      </c>
      <c r="E34" s="32" t="s">
        <v>10</v>
      </c>
      <c r="G34" s="19"/>
      <c r="H34" s="19"/>
      <c r="I34" s="19"/>
      <c r="J34" s="19"/>
      <c r="K34" s="19"/>
      <c r="L34" s="19"/>
      <c r="M34" s="19"/>
      <c r="N34" s="42"/>
    </row>
    <row r="35" s="15" customFormat="1" customHeight="1" spans="1:14">
      <c r="A35" s="26">
        <v>32</v>
      </c>
      <c r="B35" s="34" t="s">
        <v>69</v>
      </c>
      <c r="C35" s="29">
        <v>308.1</v>
      </c>
      <c r="D35" s="36">
        <v>1.1</v>
      </c>
      <c r="E35" s="32" t="s">
        <v>10</v>
      </c>
      <c r="G35" s="19"/>
      <c r="H35" s="19"/>
      <c r="I35" s="19"/>
      <c r="J35" s="19"/>
      <c r="K35" s="19"/>
      <c r="L35" s="19"/>
      <c r="M35" s="19"/>
      <c r="N35" s="42"/>
    </row>
    <row r="36" s="15" customFormat="1" customHeight="1" spans="1:14">
      <c r="A36" s="26">
        <v>33</v>
      </c>
      <c r="B36" s="38" t="s">
        <v>70</v>
      </c>
      <c r="C36" s="28" t="s">
        <v>71</v>
      </c>
      <c r="D36" s="33">
        <v>15</v>
      </c>
      <c r="E36" s="32" t="s">
        <v>11</v>
      </c>
      <c r="G36" s="19"/>
      <c r="H36" s="19"/>
      <c r="I36" s="19"/>
      <c r="J36" s="19"/>
      <c r="K36" s="19"/>
      <c r="L36" s="19"/>
      <c r="M36" s="19"/>
      <c r="N36" s="42"/>
    </row>
    <row r="37" s="15" customFormat="1" customHeight="1" spans="1:14">
      <c r="A37" s="26">
        <v>34</v>
      </c>
      <c r="B37" s="26" t="s">
        <v>72</v>
      </c>
      <c r="C37" s="28" t="s">
        <v>73</v>
      </c>
      <c r="D37" s="31">
        <v>25</v>
      </c>
      <c r="E37" s="32" t="s">
        <v>10</v>
      </c>
      <c r="G37" s="19"/>
      <c r="H37" s="19"/>
      <c r="I37" s="19"/>
      <c r="J37" s="19"/>
      <c r="K37" s="19"/>
      <c r="L37" s="19"/>
      <c r="M37" s="19"/>
      <c r="N37" s="42"/>
    </row>
    <row r="38" s="15" customFormat="1" customHeight="1" spans="1:14">
      <c r="A38" s="26">
        <v>35</v>
      </c>
      <c r="B38" s="39" t="s">
        <v>74</v>
      </c>
      <c r="C38" s="28" t="s">
        <v>73</v>
      </c>
      <c r="D38" s="31">
        <v>50</v>
      </c>
      <c r="E38" s="32" t="s">
        <v>10</v>
      </c>
      <c r="G38" s="19"/>
      <c r="H38" s="19"/>
      <c r="I38" s="19"/>
      <c r="J38" s="19"/>
      <c r="K38" s="19"/>
      <c r="L38" s="19"/>
      <c r="M38" s="19"/>
      <c r="N38" s="42"/>
    </row>
    <row r="39" s="15" customFormat="1" customHeight="1" spans="1:14">
      <c r="A39" s="26">
        <v>36</v>
      </c>
      <c r="B39" s="26" t="s">
        <v>75</v>
      </c>
      <c r="C39" s="28" t="s">
        <v>73</v>
      </c>
      <c r="D39" s="31">
        <v>1</v>
      </c>
      <c r="E39" s="32" t="s">
        <v>10</v>
      </c>
      <c r="G39" s="19"/>
      <c r="H39" s="19"/>
      <c r="I39" s="19"/>
      <c r="J39" s="19"/>
      <c r="K39" s="19"/>
      <c r="L39" s="19"/>
      <c r="M39" s="19"/>
      <c r="N39" s="42"/>
    </row>
    <row r="40" s="15" customFormat="1" customHeight="1" spans="1:14">
      <c r="A40" s="26">
        <v>37</v>
      </c>
      <c r="B40" s="26" t="s">
        <v>76</v>
      </c>
      <c r="C40" s="28" t="s">
        <v>73</v>
      </c>
      <c r="D40" s="31">
        <v>43</v>
      </c>
      <c r="E40" s="32" t="s">
        <v>11</v>
      </c>
      <c r="G40" s="19"/>
      <c r="H40" s="19"/>
      <c r="I40" s="19"/>
      <c r="J40" s="19"/>
      <c r="K40" s="19"/>
      <c r="L40" s="19"/>
      <c r="M40" s="19"/>
      <c r="N40" s="42"/>
    </row>
    <row r="41" s="15" customFormat="1" customHeight="1" spans="1:14">
      <c r="A41" s="26">
        <v>38</v>
      </c>
      <c r="B41" s="30" t="s">
        <v>77</v>
      </c>
      <c r="C41" s="28" t="s">
        <v>73</v>
      </c>
      <c r="D41" s="33">
        <v>18</v>
      </c>
      <c r="E41" s="32" t="s">
        <v>10</v>
      </c>
      <c r="G41" s="19"/>
      <c r="H41" s="19"/>
      <c r="I41" s="19"/>
      <c r="J41" s="19"/>
      <c r="K41" s="19"/>
      <c r="L41" s="19"/>
      <c r="M41" s="19"/>
      <c r="N41" s="42"/>
    </row>
    <row r="42" s="15" customFormat="1" customHeight="1" spans="1:14">
      <c r="A42" s="26">
        <v>39</v>
      </c>
      <c r="B42" s="30" t="s">
        <v>78</v>
      </c>
      <c r="C42" s="28" t="s">
        <v>73</v>
      </c>
      <c r="D42" s="33">
        <v>50</v>
      </c>
      <c r="E42" s="32" t="s">
        <v>10</v>
      </c>
      <c r="G42" s="19"/>
      <c r="H42" s="19"/>
      <c r="I42" s="19"/>
      <c r="J42" s="19"/>
      <c r="K42" s="19"/>
      <c r="L42" s="19"/>
      <c r="M42" s="19"/>
      <c r="N42" s="42"/>
    </row>
    <row r="43" s="15" customFormat="1" customHeight="1" spans="1:14">
      <c r="A43" s="26">
        <v>40</v>
      </c>
      <c r="B43" s="30" t="s">
        <v>79</v>
      </c>
      <c r="C43" s="28" t="s">
        <v>73</v>
      </c>
      <c r="D43" s="33">
        <v>3</v>
      </c>
      <c r="E43" s="32" t="s">
        <v>10</v>
      </c>
      <c r="G43" s="19"/>
      <c r="H43" s="19"/>
      <c r="I43" s="19"/>
      <c r="J43" s="19"/>
      <c r="K43" s="19"/>
      <c r="L43" s="19"/>
      <c r="M43" s="19"/>
      <c r="N43" s="42"/>
    </row>
    <row r="44" s="15" customFormat="1" customHeight="1" spans="1:14">
      <c r="A44" s="26">
        <v>41</v>
      </c>
      <c r="B44" s="30" t="s">
        <v>80</v>
      </c>
      <c r="C44" s="28" t="s">
        <v>73</v>
      </c>
      <c r="D44" s="33">
        <v>2</v>
      </c>
      <c r="E44" s="28" t="s">
        <v>10</v>
      </c>
      <c r="G44" s="19"/>
      <c r="H44" s="19"/>
      <c r="I44" s="19"/>
      <c r="J44" s="19"/>
      <c r="K44" s="19"/>
      <c r="L44" s="19"/>
      <c r="M44" s="19"/>
      <c r="N44" s="42"/>
    </row>
    <row r="45" s="15" customFormat="1" customHeight="1" spans="1:14">
      <c r="A45" s="26">
        <v>42</v>
      </c>
      <c r="B45" s="30" t="s">
        <v>81</v>
      </c>
      <c r="C45" s="28" t="s">
        <v>73</v>
      </c>
      <c r="D45" s="33">
        <v>6</v>
      </c>
      <c r="E45" s="32" t="s">
        <v>10</v>
      </c>
      <c r="G45" s="19"/>
      <c r="H45" s="19"/>
      <c r="I45" s="19"/>
      <c r="J45" s="19"/>
      <c r="K45" s="19"/>
      <c r="L45" s="19"/>
      <c r="M45" s="19"/>
      <c r="N45" s="42"/>
    </row>
    <row r="46" s="15" customFormat="1" customHeight="1" spans="1:14">
      <c r="A46" s="26">
        <v>43</v>
      </c>
      <c r="B46" s="30" t="s">
        <v>82</v>
      </c>
      <c r="C46" s="28" t="s">
        <v>73</v>
      </c>
      <c r="D46" s="33">
        <v>3</v>
      </c>
      <c r="E46" s="28" t="s">
        <v>10</v>
      </c>
      <c r="G46" s="19"/>
      <c r="H46" s="19"/>
      <c r="I46" s="19"/>
      <c r="J46" s="19"/>
      <c r="K46" s="19"/>
      <c r="L46" s="19"/>
      <c r="M46" s="19"/>
      <c r="N46" s="42"/>
    </row>
    <row r="47" s="15" customFormat="1" customHeight="1" spans="1:14">
      <c r="A47" s="26">
        <v>44</v>
      </c>
      <c r="B47" s="30" t="s">
        <v>83</v>
      </c>
      <c r="C47" s="28" t="s">
        <v>73</v>
      </c>
      <c r="D47" s="33">
        <v>70</v>
      </c>
      <c r="E47" s="32" t="s">
        <v>11</v>
      </c>
      <c r="G47" s="19"/>
      <c r="H47" s="19"/>
      <c r="I47" s="19"/>
      <c r="J47" s="19"/>
      <c r="K47" s="19"/>
      <c r="L47" s="19"/>
      <c r="M47" s="19"/>
      <c r="N47" s="42"/>
    </row>
    <row r="48" s="15" customFormat="1" customHeight="1" spans="1:14">
      <c r="A48" s="26">
        <v>45</v>
      </c>
      <c r="B48" s="30" t="s">
        <v>84</v>
      </c>
      <c r="C48" s="28" t="s">
        <v>73</v>
      </c>
      <c r="D48" s="33">
        <v>15</v>
      </c>
      <c r="E48" s="32" t="s">
        <v>10</v>
      </c>
      <c r="G48" s="19"/>
      <c r="H48" s="19"/>
      <c r="I48" s="19"/>
      <c r="J48" s="19"/>
      <c r="K48" s="19"/>
      <c r="L48" s="19"/>
      <c r="M48" s="19"/>
      <c r="N48" s="42"/>
    </row>
    <row r="49" s="15" customFormat="1" customHeight="1" spans="1:14">
      <c r="A49" s="26">
        <v>46</v>
      </c>
      <c r="B49" s="30" t="s">
        <v>85</v>
      </c>
      <c r="C49" s="28" t="s">
        <v>73</v>
      </c>
      <c r="D49" s="33">
        <v>8</v>
      </c>
      <c r="E49" s="32" t="s">
        <v>10</v>
      </c>
      <c r="G49" s="19"/>
      <c r="H49" s="19"/>
      <c r="I49" s="19"/>
      <c r="J49" s="19"/>
      <c r="K49" s="19"/>
      <c r="L49" s="19"/>
      <c r="M49" s="19"/>
      <c r="N49" s="42"/>
    </row>
    <row r="50" s="15" customFormat="1" customHeight="1" spans="1:14">
      <c r="A50" s="26">
        <v>47</v>
      </c>
      <c r="B50" s="30" t="s">
        <v>86</v>
      </c>
      <c r="C50" s="28" t="s">
        <v>73</v>
      </c>
      <c r="D50" s="33">
        <v>5</v>
      </c>
      <c r="E50" s="32" t="s">
        <v>10</v>
      </c>
      <c r="G50" s="19"/>
      <c r="H50" s="19"/>
      <c r="I50" s="19"/>
      <c r="J50" s="19"/>
      <c r="K50" s="19"/>
      <c r="L50" s="19"/>
      <c r="M50" s="19"/>
      <c r="N50" s="42"/>
    </row>
    <row r="51" s="15" customFormat="1" customHeight="1" spans="1:14">
      <c r="A51" s="26">
        <v>48</v>
      </c>
      <c r="B51" s="26" t="s">
        <v>87</v>
      </c>
      <c r="C51" s="28" t="s">
        <v>73</v>
      </c>
      <c r="D51" s="28">
        <v>1.5</v>
      </c>
      <c r="E51" s="32" t="s">
        <v>10</v>
      </c>
      <c r="G51" s="19"/>
      <c r="H51" s="19"/>
      <c r="I51" s="19"/>
      <c r="J51" s="19"/>
      <c r="K51" s="19"/>
      <c r="L51" s="19"/>
      <c r="M51" s="19"/>
      <c r="N51" s="42"/>
    </row>
    <row r="52" s="15" customFormat="1" customHeight="1" spans="1:14">
      <c r="A52" s="26">
        <v>49</v>
      </c>
      <c r="B52" s="26" t="s">
        <v>88</v>
      </c>
      <c r="C52" s="29">
        <v>302</v>
      </c>
      <c r="D52" s="28">
        <v>1.5</v>
      </c>
      <c r="E52" s="32" t="s">
        <v>10</v>
      </c>
      <c r="G52" s="19"/>
      <c r="H52" s="19"/>
      <c r="I52" s="19"/>
      <c r="J52" s="19"/>
      <c r="K52" s="19"/>
      <c r="L52" s="19"/>
      <c r="M52" s="19"/>
      <c r="N52" s="42"/>
    </row>
    <row r="53" s="15" customFormat="1" customHeight="1" spans="1:14">
      <c r="A53" s="26">
        <v>50</v>
      </c>
      <c r="B53" s="40" t="s">
        <v>89</v>
      </c>
      <c r="C53" s="28" t="s">
        <v>90</v>
      </c>
      <c r="D53" s="40">
        <v>14.86</v>
      </c>
      <c r="E53" s="32" t="s">
        <v>11</v>
      </c>
      <c r="G53" s="19"/>
      <c r="H53" s="19"/>
      <c r="I53" s="19"/>
      <c r="J53" s="19"/>
      <c r="K53" s="19"/>
      <c r="L53" s="19"/>
      <c r="M53" s="19"/>
      <c r="N53" s="42"/>
    </row>
    <row r="54" s="15" customFormat="1" customHeight="1" spans="1:14">
      <c r="A54" s="26">
        <v>51</v>
      </c>
      <c r="B54" s="40" t="s">
        <v>91</v>
      </c>
      <c r="C54" s="28" t="s">
        <v>90</v>
      </c>
      <c r="D54" s="40">
        <v>32.8</v>
      </c>
      <c r="E54" s="32" t="s">
        <v>11</v>
      </c>
      <c r="G54" s="19"/>
      <c r="H54" s="19"/>
      <c r="I54" s="19"/>
      <c r="J54" s="19"/>
      <c r="K54" s="19"/>
      <c r="L54" s="19"/>
      <c r="M54" s="19"/>
      <c r="N54" s="42"/>
    </row>
    <row r="55" s="15" customFormat="1" customHeight="1" spans="1:14">
      <c r="A55" s="26">
        <v>52</v>
      </c>
      <c r="B55" s="40" t="s">
        <v>92</v>
      </c>
      <c r="C55" s="28" t="s">
        <v>90</v>
      </c>
      <c r="D55" s="33">
        <v>120.3</v>
      </c>
      <c r="E55" s="32" t="s">
        <v>11</v>
      </c>
      <c r="G55" s="19"/>
      <c r="H55" s="19"/>
      <c r="I55" s="19"/>
      <c r="J55" s="19"/>
      <c r="K55" s="19"/>
      <c r="L55" s="19"/>
      <c r="M55" s="19"/>
      <c r="N55" s="42"/>
    </row>
    <row r="56" s="15" customFormat="1" customHeight="1" spans="1:14">
      <c r="A56" s="26">
        <v>53</v>
      </c>
      <c r="B56" s="41" t="s">
        <v>93</v>
      </c>
      <c r="C56" s="28" t="s">
        <v>90</v>
      </c>
      <c r="D56" s="33">
        <v>138.82</v>
      </c>
      <c r="E56" s="32" t="s">
        <v>11</v>
      </c>
      <c r="G56" s="19"/>
      <c r="H56" s="19"/>
      <c r="I56" s="19"/>
      <c r="J56" s="19"/>
      <c r="K56" s="19"/>
      <c r="L56" s="19"/>
      <c r="M56" s="19"/>
      <c r="N56" s="42"/>
    </row>
    <row r="57" s="15" customFormat="1" customHeight="1" spans="1:14">
      <c r="A57" s="26">
        <v>54</v>
      </c>
      <c r="B57" s="40" t="s">
        <v>94</v>
      </c>
      <c r="C57" s="28" t="s">
        <v>90</v>
      </c>
      <c r="D57" s="33">
        <v>68.88</v>
      </c>
      <c r="E57" s="32" t="s">
        <v>11</v>
      </c>
      <c r="G57" s="19"/>
      <c r="H57" s="19"/>
      <c r="I57" s="19"/>
      <c r="J57" s="19"/>
      <c r="K57" s="19"/>
      <c r="L57" s="19"/>
      <c r="M57" s="19"/>
      <c r="N57" s="42"/>
    </row>
    <row r="58" s="15" customFormat="1" customHeight="1" spans="1:14">
      <c r="A58" s="26">
        <v>55</v>
      </c>
      <c r="B58" s="40" t="s">
        <v>95</v>
      </c>
      <c r="C58" s="28" t="s">
        <v>90</v>
      </c>
      <c r="D58" s="33">
        <v>21.9</v>
      </c>
      <c r="E58" s="32" t="s">
        <v>11</v>
      </c>
      <c r="G58" s="19"/>
      <c r="H58" s="19"/>
      <c r="I58" s="19"/>
      <c r="J58" s="19"/>
      <c r="K58" s="19"/>
      <c r="L58" s="19"/>
      <c r="M58" s="19"/>
      <c r="N58" s="42"/>
    </row>
    <row r="59" s="15" customFormat="1" customHeight="1" spans="1:14">
      <c r="A59" s="26">
        <v>56</v>
      </c>
      <c r="B59" s="40" t="s">
        <v>96</v>
      </c>
      <c r="C59" s="28" t="s">
        <v>90</v>
      </c>
      <c r="D59" s="33">
        <v>28.25</v>
      </c>
      <c r="E59" s="32" t="s">
        <v>11</v>
      </c>
      <c r="G59" s="19"/>
      <c r="H59" s="19"/>
      <c r="I59" s="19"/>
      <c r="J59" s="19"/>
      <c r="K59" s="19"/>
      <c r="L59" s="19"/>
      <c r="M59" s="19"/>
      <c r="N59" s="42"/>
    </row>
    <row r="60" s="15" customFormat="1" customHeight="1" spans="1:14">
      <c r="A60" s="26">
        <v>57</v>
      </c>
      <c r="B60" s="40" t="s">
        <v>84</v>
      </c>
      <c r="C60" s="28" t="s">
        <v>90</v>
      </c>
      <c r="D60" s="33">
        <v>113.29</v>
      </c>
      <c r="E60" s="32" t="s">
        <v>8</v>
      </c>
      <c r="G60" s="19"/>
      <c r="H60" s="19"/>
      <c r="I60" s="19"/>
      <c r="J60" s="19"/>
      <c r="K60" s="19"/>
      <c r="L60" s="19"/>
      <c r="M60" s="19"/>
      <c r="N60" s="42"/>
    </row>
    <row r="61" s="15" customFormat="1" customHeight="1" spans="1:14">
      <c r="A61" s="26">
        <v>58</v>
      </c>
      <c r="B61" s="40" t="s">
        <v>97</v>
      </c>
      <c r="C61" s="28" t="s">
        <v>90</v>
      </c>
      <c r="D61" s="33">
        <v>9.5</v>
      </c>
      <c r="E61" s="32" t="s">
        <v>11</v>
      </c>
      <c r="G61" s="19"/>
      <c r="H61" s="19"/>
      <c r="I61" s="19"/>
      <c r="J61" s="19"/>
      <c r="K61" s="19"/>
      <c r="L61" s="19"/>
      <c r="M61" s="19"/>
      <c r="N61" s="42"/>
    </row>
    <row r="62" s="15" customFormat="1" customHeight="1" spans="1:14">
      <c r="A62" s="26">
        <v>59</v>
      </c>
      <c r="B62" s="40" t="s">
        <v>98</v>
      </c>
      <c r="C62" s="28" t="s">
        <v>90</v>
      </c>
      <c r="D62" s="33">
        <v>18.1</v>
      </c>
      <c r="E62" s="32" t="s">
        <v>11</v>
      </c>
      <c r="G62" s="19"/>
      <c r="H62" s="19"/>
      <c r="I62" s="19"/>
      <c r="J62" s="19"/>
      <c r="K62" s="19"/>
      <c r="L62" s="19"/>
      <c r="M62" s="19"/>
      <c r="N62" s="42"/>
    </row>
    <row r="63" s="15" customFormat="1" customHeight="1" spans="1:14">
      <c r="A63" s="26">
        <v>60</v>
      </c>
      <c r="B63" s="40" t="s">
        <v>99</v>
      </c>
      <c r="C63" s="28" t="s">
        <v>90</v>
      </c>
      <c r="D63" s="33">
        <v>21</v>
      </c>
      <c r="E63" s="32" t="s">
        <v>11</v>
      </c>
      <c r="G63" s="19"/>
      <c r="H63" s="19"/>
      <c r="I63" s="19"/>
      <c r="J63" s="19"/>
      <c r="K63" s="19"/>
      <c r="L63" s="19"/>
      <c r="M63" s="19"/>
      <c r="N63" s="42"/>
    </row>
    <row r="64" s="15" customFormat="1" customHeight="1" spans="1:14">
      <c r="A64" s="26">
        <v>61</v>
      </c>
      <c r="B64" s="40" t="s">
        <v>100</v>
      </c>
      <c r="C64" s="28" t="s">
        <v>90</v>
      </c>
      <c r="D64" s="33">
        <v>23.1</v>
      </c>
      <c r="E64" s="32" t="s">
        <v>11</v>
      </c>
      <c r="G64" s="19"/>
      <c r="H64" s="19"/>
      <c r="I64" s="19"/>
      <c r="J64" s="19"/>
      <c r="K64" s="19"/>
      <c r="L64" s="19"/>
      <c r="M64" s="19"/>
      <c r="N64" s="42"/>
    </row>
    <row r="65" s="15" customFormat="1" customHeight="1" spans="1:14">
      <c r="A65" s="26">
        <v>62</v>
      </c>
      <c r="B65" s="40" t="s">
        <v>101</v>
      </c>
      <c r="C65" s="28" t="s">
        <v>90</v>
      </c>
      <c r="D65" s="33">
        <v>88.83</v>
      </c>
      <c r="E65" s="32" t="s">
        <v>11</v>
      </c>
      <c r="G65" s="19"/>
      <c r="H65" s="19"/>
      <c r="I65" s="19"/>
      <c r="J65" s="19"/>
      <c r="K65" s="19"/>
      <c r="L65" s="19"/>
      <c r="M65" s="19"/>
      <c r="N65" s="42"/>
    </row>
    <row r="66" s="15" customFormat="1" ht="50" customHeight="1" spans="1:14">
      <c r="A66" s="26">
        <v>63</v>
      </c>
      <c r="B66" s="40" t="s">
        <v>102</v>
      </c>
      <c r="C66" s="28" t="s">
        <v>90</v>
      </c>
      <c r="D66" s="33">
        <v>49.48</v>
      </c>
      <c r="E66" s="43" t="s">
        <v>103</v>
      </c>
      <c r="G66" s="19"/>
      <c r="H66" s="19"/>
      <c r="I66" s="19"/>
      <c r="J66" s="19"/>
      <c r="K66" s="19"/>
      <c r="L66" s="19"/>
      <c r="M66" s="19"/>
      <c r="N66" s="42"/>
    </row>
    <row r="67" s="15" customFormat="1" customHeight="1" spans="1:14">
      <c r="A67" s="26">
        <v>64</v>
      </c>
      <c r="B67" s="40" t="s">
        <v>104</v>
      </c>
      <c r="C67" s="28" t="s">
        <v>90</v>
      </c>
      <c r="D67" s="33">
        <v>19.86</v>
      </c>
      <c r="E67" s="32" t="s">
        <v>8</v>
      </c>
      <c r="G67" s="19"/>
      <c r="H67" s="19"/>
      <c r="I67" s="19"/>
      <c r="J67" s="19"/>
      <c r="K67" s="19"/>
      <c r="L67" s="19"/>
      <c r="M67" s="19"/>
      <c r="N67" s="42"/>
    </row>
    <row r="68" s="15" customFormat="1" customHeight="1" spans="1:14">
      <c r="A68" s="26">
        <v>65</v>
      </c>
      <c r="B68" s="40" t="s">
        <v>105</v>
      </c>
      <c r="C68" s="28" t="s">
        <v>90</v>
      </c>
      <c r="D68" s="33">
        <v>19.58</v>
      </c>
      <c r="E68" s="32" t="s">
        <v>8</v>
      </c>
      <c r="G68" s="19"/>
      <c r="H68" s="19"/>
      <c r="I68" s="19"/>
      <c r="J68" s="19"/>
      <c r="K68" s="19"/>
      <c r="L68" s="19"/>
      <c r="M68" s="19"/>
      <c r="N68" s="42"/>
    </row>
    <row r="69" s="15" customFormat="1" customHeight="1" spans="1:14">
      <c r="A69" s="26">
        <v>66</v>
      </c>
      <c r="B69" s="40" t="s">
        <v>106</v>
      </c>
      <c r="C69" s="28" t="s">
        <v>90</v>
      </c>
      <c r="D69" s="33">
        <v>33.6</v>
      </c>
      <c r="E69" s="32" t="s">
        <v>11</v>
      </c>
      <c r="G69" s="19"/>
      <c r="H69" s="19"/>
      <c r="I69" s="19"/>
      <c r="J69" s="19"/>
      <c r="K69" s="19"/>
      <c r="L69" s="19"/>
      <c r="M69" s="19"/>
      <c r="N69" s="42"/>
    </row>
    <row r="70" s="15" customFormat="1" customHeight="1" spans="1:14">
      <c r="A70" s="26">
        <v>67</v>
      </c>
      <c r="B70" s="40" t="s">
        <v>107</v>
      </c>
      <c r="C70" s="28" t="s">
        <v>90</v>
      </c>
      <c r="D70" s="33">
        <v>10.5</v>
      </c>
      <c r="E70" s="32" t="s">
        <v>11</v>
      </c>
      <c r="G70" s="19"/>
      <c r="H70" s="19"/>
      <c r="I70" s="19"/>
      <c r="J70" s="19"/>
      <c r="K70" s="19"/>
      <c r="L70" s="19"/>
      <c r="M70" s="19"/>
      <c r="N70" s="42"/>
    </row>
    <row r="71" s="15" customFormat="1" customHeight="1" spans="1:14">
      <c r="A71" s="26">
        <v>68</v>
      </c>
      <c r="B71" s="40" t="s">
        <v>108</v>
      </c>
      <c r="C71" s="28" t="s">
        <v>90</v>
      </c>
      <c r="D71" s="33">
        <v>13.12</v>
      </c>
      <c r="E71" s="32" t="s">
        <v>11</v>
      </c>
      <c r="G71" s="19"/>
      <c r="H71" s="19"/>
      <c r="I71" s="19"/>
      <c r="J71" s="19"/>
      <c r="K71" s="19"/>
      <c r="L71" s="19"/>
      <c r="M71" s="19"/>
      <c r="N71" s="42"/>
    </row>
    <row r="72" s="15" customFormat="1" customHeight="1" spans="1:14">
      <c r="A72" s="26">
        <v>69</v>
      </c>
      <c r="B72" s="40" t="s">
        <v>109</v>
      </c>
      <c r="C72" s="28" t="s">
        <v>90</v>
      </c>
      <c r="D72" s="33">
        <v>15.22</v>
      </c>
      <c r="E72" s="32" t="s">
        <v>11</v>
      </c>
      <c r="G72" s="19"/>
      <c r="H72" s="19"/>
      <c r="I72" s="19"/>
      <c r="J72" s="19"/>
      <c r="K72" s="19"/>
      <c r="L72" s="19"/>
      <c r="M72" s="19"/>
      <c r="N72" s="42"/>
    </row>
    <row r="73" s="15" customFormat="1" ht="44" customHeight="1" spans="1:14">
      <c r="A73" s="26">
        <v>70</v>
      </c>
      <c r="B73" s="40" t="s">
        <v>110</v>
      </c>
      <c r="C73" s="28" t="s">
        <v>90</v>
      </c>
      <c r="D73" s="33">
        <v>59.48</v>
      </c>
      <c r="E73" s="43" t="s">
        <v>111</v>
      </c>
      <c r="G73" s="19"/>
      <c r="H73" s="19"/>
      <c r="I73" s="19"/>
      <c r="J73" s="19"/>
      <c r="K73" s="19"/>
      <c r="L73" s="19"/>
      <c r="M73" s="19"/>
      <c r="N73" s="42"/>
    </row>
    <row r="74" s="14" customFormat="1" customHeight="1" spans="1:13">
      <c r="A74" s="26">
        <v>71</v>
      </c>
      <c r="B74" s="41" t="s">
        <v>112</v>
      </c>
      <c r="C74" s="28" t="s">
        <v>90</v>
      </c>
      <c r="D74" s="41">
        <v>6.51</v>
      </c>
      <c r="E74" s="32" t="s">
        <v>11</v>
      </c>
      <c r="F74" s="15"/>
      <c r="G74" s="19"/>
      <c r="H74" s="19"/>
      <c r="I74" s="19"/>
      <c r="J74" s="19"/>
      <c r="K74" s="19"/>
      <c r="L74" s="19"/>
      <c r="M74" s="19"/>
    </row>
    <row r="75" s="14" customFormat="1" customHeight="1" spans="1:13">
      <c r="A75" s="26">
        <v>72</v>
      </c>
      <c r="B75" s="41" t="s">
        <v>113</v>
      </c>
      <c r="C75" s="28" t="s">
        <v>90</v>
      </c>
      <c r="D75" s="41">
        <v>13.86</v>
      </c>
      <c r="E75" s="32" t="s">
        <v>11</v>
      </c>
      <c r="F75" s="15"/>
      <c r="G75" s="19"/>
      <c r="H75" s="19"/>
      <c r="I75" s="19"/>
      <c r="J75" s="19"/>
      <c r="K75" s="19"/>
      <c r="L75" s="19"/>
      <c r="M75" s="19"/>
    </row>
    <row r="76" s="14" customFormat="1" customHeight="1" spans="1:13">
      <c r="A76" s="26">
        <v>73</v>
      </c>
      <c r="B76" s="41" t="s">
        <v>114</v>
      </c>
      <c r="C76" s="28" t="s">
        <v>90</v>
      </c>
      <c r="D76" s="41">
        <v>32.55</v>
      </c>
      <c r="E76" s="32" t="s">
        <v>11</v>
      </c>
      <c r="F76" s="15"/>
      <c r="G76" s="19"/>
      <c r="H76" s="19"/>
      <c r="I76" s="19"/>
      <c r="J76" s="19"/>
      <c r="K76" s="19"/>
      <c r="L76" s="19"/>
      <c r="M76" s="19"/>
    </row>
    <row r="77" s="14" customFormat="1" customHeight="1" spans="1:13">
      <c r="A77" s="26">
        <v>74</v>
      </c>
      <c r="B77" s="40" t="s">
        <v>115</v>
      </c>
      <c r="C77" s="29">
        <v>1004.89</v>
      </c>
      <c r="D77" s="33">
        <v>31.5</v>
      </c>
      <c r="E77" s="32" t="s">
        <v>11</v>
      </c>
      <c r="F77" s="15"/>
      <c r="G77" s="19"/>
      <c r="H77" s="19"/>
      <c r="I77" s="19"/>
      <c r="J77" s="19"/>
      <c r="K77" s="19"/>
      <c r="L77" s="19"/>
      <c r="M77" s="19"/>
    </row>
    <row r="78" s="14" customFormat="1" customHeight="1" spans="1:13">
      <c r="A78" s="26">
        <v>75</v>
      </c>
      <c r="B78" s="25" t="s">
        <v>116</v>
      </c>
      <c r="C78" s="29" t="s">
        <v>117</v>
      </c>
      <c r="D78" s="33">
        <f>15.5+25+20.3</f>
        <v>60.8</v>
      </c>
      <c r="E78" s="32" t="s">
        <v>10</v>
      </c>
      <c r="F78" s="15"/>
      <c r="G78" s="19"/>
      <c r="H78" s="19"/>
      <c r="I78" s="19"/>
      <c r="J78" s="19"/>
      <c r="K78" s="19"/>
      <c r="L78" s="19"/>
      <c r="M78" s="19"/>
    </row>
    <row r="79" s="14" customFormat="1" customHeight="1" spans="1:13">
      <c r="A79" s="26">
        <v>76</v>
      </c>
      <c r="B79" s="25" t="s">
        <v>118</v>
      </c>
      <c r="C79" s="29" t="s">
        <v>117</v>
      </c>
      <c r="D79" s="33">
        <f>17.4+12+10+25</f>
        <v>64.4</v>
      </c>
      <c r="E79" s="32" t="s">
        <v>10</v>
      </c>
      <c r="F79" s="15"/>
      <c r="G79" s="19"/>
      <c r="H79" s="19"/>
      <c r="I79" s="19"/>
      <c r="J79" s="19"/>
      <c r="K79" s="19"/>
      <c r="L79" s="19"/>
      <c r="M79" s="19"/>
    </row>
    <row r="80" s="14" customFormat="1" customHeight="1" spans="1:13">
      <c r="A80" s="26">
        <v>77</v>
      </c>
      <c r="B80" s="25" t="s">
        <v>119</v>
      </c>
      <c r="C80" s="29" t="s">
        <v>117</v>
      </c>
      <c r="D80" s="33">
        <v>31</v>
      </c>
      <c r="E80" s="32" t="s">
        <v>10</v>
      </c>
      <c r="F80" s="15"/>
      <c r="G80" s="19"/>
      <c r="H80" s="19"/>
      <c r="I80" s="19"/>
      <c r="J80" s="19"/>
      <c r="K80" s="19"/>
      <c r="L80" s="19"/>
      <c r="M80" s="19"/>
    </row>
    <row r="81" s="14" customFormat="1" customHeight="1" spans="1:7">
      <c r="A81" s="26">
        <v>78</v>
      </c>
      <c r="B81" s="25" t="s">
        <v>120</v>
      </c>
      <c r="C81" s="29" t="s">
        <v>117</v>
      </c>
      <c r="D81" s="33">
        <f>32+4.5+21.5+43</f>
        <v>101</v>
      </c>
      <c r="E81" s="32" t="s">
        <v>10</v>
      </c>
      <c r="F81" s="15"/>
      <c r="G81" s="19"/>
    </row>
    <row r="82" s="14" customFormat="1" customHeight="1" spans="1:7">
      <c r="A82" s="26">
        <v>79</v>
      </c>
      <c r="B82" s="25" t="s">
        <v>121</v>
      </c>
      <c r="C82" s="29" t="s">
        <v>117</v>
      </c>
      <c r="D82" s="33">
        <f>36+36.6</f>
        <v>72.6</v>
      </c>
      <c r="E82" s="32" t="s">
        <v>10</v>
      </c>
      <c r="F82" s="15"/>
      <c r="G82" s="19"/>
    </row>
    <row r="83" s="14" customFormat="1" customHeight="1" spans="1:7">
      <c r="A83" s="26">
        <v>80</v>
      </c>
      <c r="B83" s="25" t="s">
        <v>122</v>
      </c>
      <c r="C83" s="29" t="s">
        <v>117</v>
      </c>
      <c r="D83" s="33">
        <f>33.5+23+25</f>
        <v>81.5</v>
      </c>
      <c r="E83" s="32" t="s">
        <v>10</v>
      </c>
      <c r="F83" s="15"/>
      <c r="G83" s="19"/>
    </row>
    <row r="84" s="14" customFormat="1" customHeight="1" spans="1:7">
      <c r="A84" s="26">
        <v>81</v>
      </c>
      <c r="B84" s="25" t="s">
        <v>123</v>
      </c>
      <c r="C84" s="29" t="s">
        <v>117</v>
      </c>
      <c r="D84" s="33">
        <f>43+55</f>
        <v>98</v>
      </c>
      <c r="E84" s="32" t="s">
        <v>10</v>
      </c>
      <c r="F84" s="15"/>
      <c r="G84" s="19"/>
    </row>
    <row r="85" s="14" customFormat="1" customHeight="1" spans="1:7">
      <c r="A85" s="26">
        <v>82</v>
      </c>
      <c r="B85" s="25" t="s">
        <v>124</v>
      </c>
      <c r="C85" s="29" t="s">
        <v>117</v>
      </c>
      <c r="D85" s="33">
        <v>67</v>
      </c>
      <c r="E85" s="32" t="s">
        <v>10</v>
      </c>
      <c r="F85" s="15"/>
      <c r="G85" s="19"/>
    </row>
    <row r="86" s="14" customFormat="1" customHeight="1" spans="1:7">
      <c r="A86" s="26">
        <v>83</v>
      </c>
      <c r="B86" s="25" t="s">
        <v>125</v>
      </c>
      <c r="C86" s="29" t="s">
        <v>117</v>
      </c>
      <c r="D86" s="33">
        <v>64</v>
      </c>
      <c r="E86" s="32" t="s">
        <v>10</v>
      </c>
      <c r="F86" s="15"/>
      <c r="G86" s="19"/>
    </row>
    <row r="87" s="14" customFormat="1" customHeight="1" spans="1:7">
      <c r="A87" s="26">
        <v>84</v>
      </c>
      <c r="B87" s="25" t="s">
        <v>126</v>
      </c>
      <c r="C87" s="29" t="s">
        <v>117</v>
      </c>
      <c r="D87" s="33">
        <f>40+40</f>
        <v>80</v>
      </c>
      <c r="E87" s="32" t="s">
        <v>10</v>
      </c>
      <c r="F87" s="15"/>
      <c r="G87" s="19"/>
    </row>
    <row r="88" s="14" customFormat="1" customHeight="1" spans="1:7">
      <c r="A88" s="26">
        <v>85</v>
      </c>
      <c r="B88" s="25" t="s">
        <v>127</v>
      </c>
      <c r="C88" s="29" t="s">
        <v>117</v>
      </c>
      <c r="D88" s="33">
        <v>10</v>
      </c>
      <c r="E88" s="32" t="s">
        <v>10</v>
      </c>
      <c r="F88" s="15"/>
      <c r="G88" s="19"/>
    </row>
    <row r="89" s="14" customFormat="1" customHeight="1" spans="1:7">
      <c r="A89" s="26">
        <v>86</v>
      </c>
      <c r="B89" s="25" t="s">
        <v>119</v>
      </c>
      <c r="C89" s="29" t="s">
        <v>117</v>
      </c>
      <c r="D89" s="33">
        <v>30</v>
      </c>
      <c r="E89" s="32" t="s">
        <v>10</v>
      </c>
      <c r="F89" s="15"/>
      <c r="G89" s="19"/>
    </row>
    <row r="90" s="14" customFormat="1" ht="43" customHeight="1" spans="1:7">
      <c r="A90" s="26">
        <v>87</v>
      </c>
      <c r="B90" s="25" t="s">
        <v>128</v>
      </c>
      <c r="C90" s="29">
        <v>958.3</v>
      </c>
      <c r="D90" s="33">
        <f>18+180</f>
        <v>198</v>
      </c>
      <c r="E90" s="43" t="s">
        <v>129</v>
      </c>
      <c r="F90" s="15"/>
      <c r="G90" s="19"/>
    </row>
    <row r="91" s="14" customFormat="1" customHeight="1" spans="1:7">
      <c r="A91" s="26">
        <v>88</v>
      </c>
      <c r="B91" s="29" t="s">
        <v>130</v>
      </c>
      <c r="C91" s="28" t="s">
        <v>131</v>
      </c>
      <c r="D91" s="33">
        <v>9.4</v>
      </c>
      <c r="E91" s="32" t="s">
        <v>9</v>
      </c>
      <c r="F91" s="15"/>
      <c r="G91" s="19"/>
    </row>
    <row r="92" s="14" customFormat="1" customHeight="1" spans="1:7">
      <c r="A92" s="26">
        <v>89</v>
      </c>
      <c r="B92" s="29" t="s">
        <v>132</v>
      </c>
      <c r="C92" s="28" t="s">
        <v>131</v>
      </c>
      <c r="D92" s="33">
        <v>2.8</v>
      </c>
      <c r="E92" s="32" t="s">
        <v>9</v>
      </c>
      <c r="F92" s="15"/>
      <c r="G92" s="19"/>
    </row>
    <row r="93" s="14" customFormat="1" customHeight="1" spans="1:7">
      <c r="A93" s="26">
        <v>90</v>
      </c>
      <c r="B93" s="29" t="s">
        <v>133</v>
      </c>
      <c r="C93" s="28" t="s">
        <v>131</v>
      </c>
      <c r="D93" s="33">
        <v>4.31</v>
      </c>
      <c r="E93" s="32" t="s">
        <v>9</v>
      </c>
      <c r="F93" s="15"/>
      <c r="G93" s="19"/>
    </row>
    <row r="94" s="14" customFormat="1" customHeight="1" spans="1:7">
      <c r="A94" s="26">
        <v>91</v>
      </c>
      <c r="B94" s="29" t="s">
        <v>134</v>
      </c>
      <c r="C94" s="28" t="s">
        <v>131</v>
      </c>
      <c r="D94" s="33">
        <v>4</v>
      </c>
      <c r="E94" s="32" t="s">
        <v>9</v>
      </c>
      <c r="F94" s="15"/>
      <c r="G94" s="19"/>
    </row>
    <row r="95" s="14" customFormat="1" customHeight="1" spans="1:7">
      <c r="A95" s="26">
        <v>92</v>
      </c>
      <c r="B95" s="29" t="s">
        <v>135</v>
      </c>
      <c r="C95" s="28" t="s">
        <v>131</v>
      </c>
      <c r="D95" s="33">
        <v>4.6</v>
      </c>
      <c r="E95" s="32" t="s">
        <v>9</v>
      </c>
      <c r="F95" s="15"/>
      <c r="G95" s="19"/>
    </row>
    <row r="96" s="14" customFormat="1" customHeight="1" spans="1:7">
      <c r="A96" s="26">
        <v>93</v>
      </c>
      <c r="B96" s="29" t="s">
        <v>136</v>
      </c>
      <c r="C96" s="28" t="s">
        <v>131</v>
      </c>
      <c r="D96" s="33">
        <v>1.7</v>
      </c>
      <c r="E96" s="32" t="s">
        <v>9</v>
      </c>
      <c r="F96" s="15"/>
      <c r="G96" s="19"/>
    </row>
    <row r="97" s="14" customFormat="1" customHeight="1" spans="1:7">
      <c r="A97" s="26">
        <v>94</v>
      </c>
      <c r="B97" s="29" t="s">
        <v>137</v>
      </c>
      <c r="C97" s="28" t="s">
        <v>131</v>
      </c>
      <c r="D97" s="33">
        <v>2.32</v>
      </c>
      <c r="E97" s="32" t="s">
        <v>9</v>
      </c>
      <c r="F97" s="15"/>
      <c r="G97" s="19"/>
    </row>
    <row r="98" s="14" customFormat="1" customHeight="1" spans="1:7">
      <c r="A98" s="26">
        <v>95</v>
      </c>
      <c r="B98" s="29" t="s">
        <v>138</v>
      </c>
      <c r="C98" s="28" t="s">
        <v>131</v>
      </c>
      <c r="D98" s="33">
        <v>4.3</v>
      </c>
      <c r="E98" s="32" t="s">
        <v>9</v>
      </c>
      <c r="F98" s="15"/>
      <c r="G98" s="19"/>
    </row>
    <row r="99" s="14" customFormat="1" customHeight="1" spans="1:7">
      <c r="A99" s="26">
        <v>96</v>
      </c>
      <c r="B99" s="29" t="s">
        <v>139</v>
      </c>
      <c r="C99" s="28" t="s">
        <v>131</v>
      </c>
      <c r="D99" s="33">
        <v>2.7</v>
      </c>
      <c r="E99" s="32" t="s">
        <v>9</v>
      </c>
      <c r="F99" s="15"/>
      <c r="G99" s="19"/>
    </row>
    <row r="100" s="14" customFormat="1" customHeight="1" spans="1:7">
      <c r="A100" s="26">
        <v>97</v>
      </c>
      <c r="B100" s="29" t="s">
        <v>140</v>
      </c>
      <c r="C100" s="28" t="s">
        <v>131</v>
      </c>
      <c r="D100" s="33">
        <v>1.8</v>
      </c>
      <c r="E100" s="32" t="s">
        <v>9</v>
      </c>
      <c r="F100" s="15"/>
      <c r="G100" s="19"/>
    </row>
    <row r="101" s="14" customFormat="1" customHeight="1" spans="1:7">
      <c r="A101" s="26">
        <v>98</v>
      </c>
      <c r="B101" s="29" t="s">
        <v>141</v>
      </c>
      <c r="C101" s="28" t="s">
        <v>131</v>
      </c>
      <c r="D101" s="33">
        <v>1.3</v>
      </c>
      <c r="E101" s="32" t="s">
        <v>9</v>
      </c>
      <c r="F101" s="15"/>
      <c r="G101" s="19"/>
    </row>
    <row r="102" s="14" customFormat="1" customHeight="1" spans="1:7">
      <c r="A102" s="26">
        <v>99</v>
      </c>
      <c r="B102" s="29" t="s">
        <v>142</v>
      </c>
      <c r="C102" s="28" t="s">
        <v>131</v>
      </c>
      <c r="D102" s="33">
        <v>4.2</v>
      </c>
      <c r="E102" s="32" t="s">
        <v>9</v>
      </c>
      <c r="F102" s="15"/>
      <c r="G102" s="19"/>
    </row>
    <row r="103" s="14" customFormat="1" customHeight="1" spans="1:7">
      <c r="A103" s="26">
        <v>100</v>
      </c>
      <c r="B103" s="41" t="s">
        <v>143</v>
      </c>
      <c r="C103" s="28" t="s">
        <v>131</v>
      </c>
      <c r="D103" s="33">
        <v>4</v>
      </c>
      <c r="E103" s="32" t="s">
        <v>9</v>
      </c>
      <c r="F103" s="15"/>
      <c r="G103" s="19"/>
    </row>
    <row r="104" s="14" customFormat="1" customHeight="1" spans="1:7">
      <c r="A104" s="26">
        <v>101</v>
      </c>
      <c r="B104" s="29" t="s">
        <v>144</v>
      </c>
      <c r="C104" s="28" t="s">
        <v>131</v>
      </c>
      <c r="D104" s="33">
        <v>1.2</v>
      </c>
      <c r="E104" s="32" t="s">
        <v>9</v>
      </c>
      <c r="F104" s="15"/>
      <c r="G104" s="19"/>
    </row>
    <row r="105" s="14" customFormat="1" customHeight="1" spans="1:7">
      <c r="A105" s="26">
        <v>102</v>
      </c>
      <c r="B105" s="29" t="s">
        <v>145</v>
      </c>
      <c r="C105" s="28" t="s">
        <v>131</v>
      </c>
      <c r="D105" s="33">
        <v>1.53</v>
      </c>
      <c r="E105" s="32" t="s">
        <v>9</v>
      </c>
      <c r="F105" s="15"/>
      <c r="G105" s="19"/>
    </row>
    <row r="106" s="14" customFormat="1" customHeight="1" spans="1:7">
      <c r="A106" s="26">
        <v>103</v>
      </c>
      <c r="B106" s="29" t="s">
        <v>146</v>
      </c>
      <c r="C106" s="28" t="s">
        <v>131</v>
      </c>
      <c r="D106" s="33">
        <v>2.18</v>
      </c>
      <c r="E106" s="32" t="s">
        <v>9</v>
      </c>
      <c r="F106" s="15"/>
      <c r="G106" s="19"/>
    </row>
    <row r="107" s="14" customFormat="1" customHeight="1" spans="1:7">
      <c r="A107" s="26">
        <v>104</v>
      </c>
      <c r="B107" s="29" t="s">
        <v>147</v>
      </c>
      <c r="C107" s="28" t="s">
        <v>131</v>
      </c>
      <c r="D107" s="33">
        <v>4.23</v>
      </c>
      <c r="E107" s="32" t="s">
        <v>9</v>
      </c>
      <c r="F107" s="15"/>
      <c r="G107" s="19"/>
    </row>
    <row r="108" s="14" customFormat="1" customHeight="1" spans="1:7">
      <c r="A108" s="26">
        <v>105</v>
      </c>
      <c r="B108" s="29" t="s">
        <v>148</v>
      </c>
      <c r="C108" s="28" t="s">
        <v>131</v>
      </c>
      <c r="D108" s="33">
        <v>3.78</v>
      </c>
      <c r="E108" s="32" t="s">
        <v>9</v>
      </c>
      <c r="F108" s="15"/>
      <c r="G108" s="19"/>
    </row>
    <row r="109" s="14" customFormat="1" customHeight="1" spans="1:7">
      <c r="A109" s="26">
        <v>106</v>
      </c>
      <c r="B109" s="29" t="s">
        <v>149</v>
      </c>
      <c r="C109" s="28" t="s">
        <v>131</v>
      </c>
      <c r="D109" s="33">
        <v>2.59</v>
      </c>
      <c r="E109" s="32" t="s">
        <v>9</v>
      </c>
      <c r="F109" s="15"/>
      <c r="G109" s="19"/>
    </row>
    <row r="110" s="14" customFormat="1" customHeight="1" spans="1:7">
      <c r="A110" s="26">
        <v>107</v>
      </c>
      <c r="B110" s="29" t="s">
        <v>150</v>
      </c>
      <c r="C110" s="28" t="s">
        <v>131</v>
      </c>
      <c r="D110" s="33">
        <v>2</v>
      </c>
      <c r="E110" s="32" t="s">
        <v>9</v>
      </c>
      <c r="F110" s="15"/>
      <c r="G110" s="19"/>
    </row>
    <row r="111" s="14" customFormat="1" customHeight="1" spans="1:7">
      <c r="A111" s="26">
        <v>108</v>
      </c>
      <c r="B111" s="29" t="s">
        <v>151</v>
      </c>
      <c r="C111" s="28" t="s">
        <v>131</v>
      </c>
      <c r="D111" s="33">
        <v>2.1</v>
      </c>
      <c r="E111" s="32" t="s">
        <v>9</v>
      </c>
      <c r="F111" s="15"/>
      <c r="G111" s="19"/>
    </row>
    <row r="112" s="14" customFormat="1" customHeight="1" spans="1:7">
      <c r="A112" s="26">
        <v>109</v>
      </c>
      <c r="B112" s="29" t="s">
        <v>152</v>
      </c>
      <c r="C112" s="28" t="s">
        <v>131</v>
      </c>
      <c r="D112" s="33">
        <v>1.51</v>
      </c>
      <c r="E112" s="32" t="s">
        <v>9</v>
      </c>
      <c r="F112" s="15"/>
      <c r="G112" s="19"/>
    </row>
    <row r="113" s="14" customFormat="1" customHeight="1" spans="1:7">
      <c r="A113" s="26">
        <v>110</v>
      </c>
      <c r="B113" s="29" t="s">
        <v>153</v>
      </c>
      <c r="C113" s="28" t="s">
        <v>131</v>
      </c>
      <c r="D113" s="33">
        <v>1.11</v>
      </c>
      <c r="E113" s="32" t="s">
        <v>9</v>
      </c>
      <c r="F113" s="15"/>
      <c r="G113" s="19"/>
    </row>
    <row r="114" s="14" customFormat="1" customHeight="1" spans="1:7">
      <c r="A114" s="26">
        <v>111</v>
      </c>
      <c r="B114" s="29" t="s">
        <v>154</v>
      </c>
      <c r="C114" s="28" t="s">
        <v>131</v>
      </c>
      <c r="D114" s="33">
        <v>1.52</v>
      </c>
      <c r="E114" s="32" t="s">
        <v>9</v>
      </c>
      <c r="F114" s="15"/>
      <c r="G114" s="19"/>
    </row>
    <row r="115" s="14" customFormat="1" customHeight="1" spans="1:7">
      <c r="A115" s="26">
        <v>112</v>
      </c>
      <c r="B115" s="29" t="s">
        <v>155</v>
      </c>
      <c r="C115" s="28" t="s">
        <v>131</v>
      </c>
      <c r="D115" s="33">
        <v>1.8</v>
      </c>
      <c r="E115" s="32" t="s">
        <v>9</v>
      </c>
      <c r="F115" s="15"/>
      <c r="G115" s="19"/>
    </row>
    <row r="116" s="14" customFormat="1" customHeight="1" spans="1:7">
      <c r="A116" s="26">
        <v>113</v>
      </c>
      <c r="B116" s="29" t="s">
        <v>156</v>
      </c>
      <c r="C116" s="28" t="s">
        <v>131</v>
      </c>
      <c r="D116" s="33">
        <v>1.8</v>
      </c>
      <c r="E116" s="32" t="s">
        <v>9</v>
      </c>
      <c r="F116" s="15"/>
      <c r="G116" s="19"/>
    </row>
    <row r="117" s="14" customFormat="1" customHeight="1" spans="1:7">
      <c r="A117" s="26">
        <v>114</v>
      </c>
      <c r="B117" s="29" t="s">
        <v>157</v>
      </c>
      <c r="C117" s="28" t="s">
        <v>131</v>
      </c>
      <c r="D117" s="33">
        <v>2.7</v>
      </c>
      <c r="E117" s="32" t="s">
        <v>9</v>
      </c>
      <c r="F117" s="15"/>
      <c r="G117" s="19"/>
    </row>
    <row r="118" s="14" customFormat="1" customHeight="1" spans="1:7">
      <c r="A118" s="26">
        <v>115</v>
      </c>
      <c r="B118" s="29" t="s">
        <v>158</v>
      </c>
      <c r="C118" s="28" t="s">
        <v>131</v>
      </c>
      <c r="D118" s="33">
        <v>3.7</v>
      </c>
      <c r="E118" s="32" t="s">
        <v>9</v>
      </c>
      <c r="F118" s="15"/>
      <c r="G118" s="19"/>
    </row>
    <row r="119" s="14" customFormat="1" customHeight="1" spans="1:7">
      <c r="A119" s="26">
        <v>116</v>
      </c>
      <c r="B119" s="29" t="s">
        <v>159</v>
      </c>
      <c r="C119" s="28" t="s">
        <v>131</v>
      </c>
      <c r="D119" s="33">
        <v>1.8</v>
      </c>
      <c r="E119" s="32" t="s">
        <v>9</v>
      </c>
      <c r="F119" s="15"/>
      <c r="G119" s="19"/>
    </row>
    <row r="120" s="14" customFormat="1" customHeight="1" spans="1:7">
      <c r="A120" s="26">
        <v>117</v>
      </c>
      <c r="B120" s="29" t="s">
        <v>160</v>
      </c>
      <c r="C120" s="28" t="s">
        <v>131</v>
      </c>
      <c r="D120" s="33">
        <v>1.55</v>
      </c>
      <c r="E120" s="32" t="s">
        <v>9</v>
      </c>
      <c r="F120" s="15"/>
      <c r="G120" s="19"/>
    </row>
    <row r="121" s="14" customFormat="1" customHeight="1" spans="1:7">
      <c r="A121" s="26">
        <v>118</v>
      </c>
      <c r="B121" s="29" t="s">
        <v>161</v>
      </c>
      <c r="C121" s="28" t="s">
        <v>131</v>
      </c>
      <c r="D121" s="33">
        <v>3.65</v>
      </c>
      <c r="E121" s="32" t="s">
        <v>9</v>
      </c>
      <c r="F121" s="15"/>
      <c r="G121" s="19"/>
    </row>
    <row r="122" s="14" customFormat="1" customHeight="1" spans="1:7">
      <c r="A122" s="26">
        <v>119</v>
      </c>
      <c r="B122" s="29" t="s">
        <v>162</v>
      </c>
      <c r="C122" s="28" t="s">
        <v>131</v>
      </c>
      <c r="D122" s="33">
        <v>3.7</v>
      </c>
      <c r="E122" s="32" t="s">
        <v>9</v>
      </c>
      <c r="F122" s="15"/>
      <c r="G122" s="19"/>
    </row>
    <row r="123" s="14" customFormat="1" customHeight="1" spans="1:7">
      <c r="A123" s="26">
        <v>120</v>
      </c>
      <c r="B123" s="29" t="s">
        <v>163</v>
      </c>
      <c r="C123" s="28" t="s">
        <v>131</v>
      </c>
      <c r="D123" s="33">
        <v>1.5</v>
      </c>
      <c r="E123" s="32" t="s">
        <v>9</v>
      </c>
      <c r="F123" s="15"/>
      <c r="G123" s="19"/>
    </row>
    <row r="124" s="14" customFormat="1" customHeight="1" spans="1:7">
      <c r="A124" s="26">
        <v>121</v>
      </c>
      <c r="B124" s="29" t="s">
        <v>164</v>
      </c>
      <c r="C124" s="28" t="s">
        <v>131</v>
      </c>
      <c r="D124" s="33">
        <v>3</v>
      </c>
      <c r="E124" s="32" t="s">
        <v>9</v>
      </c>
      <c r="F124" s="15"/>
      <c r="G124" s="19"/>
    </row>
    <row r="125" s="14" customFormat="1" customHeight="1" spans="1:7">
      <c r="A125" s="26">
        <v>122</v>
      </c>
      <c r="B125" s="29" t="s">
        <v>165</v>
      </c>
      <c r="C125" s="28" t="s">
        <v>131</v>
      </c>
      <c r="D125" s="33">
        <v>1.6</v>
      </c>
      <c r="E125" s="32" t="s">
        <v>9</v>
      </c>
      <c r="F125" s="15"/>
      <c r="G125" s="19"/>
    </row>
    <row r="126" s="14" customFormat="1" customHeight="1" spans="1:7">
      <c r="A126" s="26">
        <v>123</v>
      </c>
      <c r="B126" s="29" t="s">
        <v>166</v>
      </c>
      <c r="C126" s="28" t="s">
        <v>131</v>
      </c>
      <c r="D126" s="33">
        <v>6</v>
      </c>
      <c r="E126" s="32" t="s">
        <v>9</v>
      </c>
      <c r="F126" s="15"/>
      <c r="G126" s="19"/>
    </row>
    <row r="127" s="14" customFormat="1" customHeight="1" spans="1:7">
      <c r="A127" s="26">
        <v>124</v>
      </c>
      <c r="B127" s="41" t="s">
        <v>167</v>
      </c>
      <c r="C127" s="28" t="s">
        <v>131</v>
      </c>
      <c r="D127" s="33">
        <v>25</v>
      </c>
      <c r="E127" s="32" t="s">
        <v>9</v>
      </c>
      <c r="F127" s="15"/>
      <c r="G127" s="19"/>
    </row>
    <row r="128" s="14" customFormat="1" customHeight="1" spans="1:7">
      <c r="A128" s="26">
        <v>125</v>
      </c>
      <c r="B128" s="41" t="s">
        <v>168</v>
      </c>
      <c r="C128" s="28" t="s">
        <v>131</v>
      </c>
      <c r="D128" s="33">
        <v>85</v>
      </c>
      <c r="E128" s="32" t="s">
        <v>9</v>
      </c>
      <c r="F128" s="15"/>
      <c r="G128" s="19"/>
    </row>
    <row r="129" s="14" customFormat="1" customHeight="1" spans="1:7">
      <c r="A129" s="26">
        <v>126</v>
      </c>
      <c r="B129" s="41" t="s">
        <v>40</v>
      </c>
      <c r="C129" s="28" t="s">
        <v>131</v>
      </c>
      <c r="D129" s="33">
        <v>60</v>
      </c>
      <c r="E129" s="28" t="s">
        <v>11</v>
      </c>
      <c r="F129" s="15"/>
      <c r="G129" s="19"/>
    </row>
    <row r="130" s="14" customFormat="1" customHeight="1" spans="1:7">
      <c r="A130" s="26">
        <v>127</v>
      </c>
      <c r="B130" s="41" t="s">
        <v>169</v>
      </c>
      <c r="C130" s="28" t="s">
        <v>131</v>
      </c>
      <c r="D130" s="33">
        <v>159</v>
      </c>
      <c r="E130" s="28" t="s">
        <v>11</v>
      </c>
      <c r="F130" s="15"/>
      <c r="G130" s="19"/>
    </row>
    <row r="131" s="14" customFormat="1" customHeight="1" spans="1:7">
      <c r="A131" s="26">
        <v>128</v>
      </c>
      <c r="B131" s="41" t="s">
        <v>170</v>
      </c>
      <c r="C131" s="28" t="s">
        <v>131</v>
      </c>
      <c r="D131" s="33">
        <v>38.9</v>
      </c>
      <c r="E131" s="28" t="s">
        <v>9</v>
      </c>
      <c r="F131" s="15"/>
      <c r="G131" s="19"/>
    </row>
    <row r="132" s="14" customFormat="1" customHeight="1" spans="1:7">
      <c r="A132" s="26">
        <v>129</v>
      </c>
      <c r="B132" s="41" t="s">
        <v>171</v>
      </c>
      <c r="C132" s="28" t="s">
        <v>131</v>
      </c>
      <c r="D132" s="33">
        <v>35</v>
      </c>
      <c r="E132" s="28" t="s">
        <v>11</v>
      </c>
      <c r="F132" s="15"/>
      <c r="G132" s="19"/>
    </row>
    <row r="133" s="14" customFormat="1" customHeight="1" spans="1:7">
      <c r="A133" s="29" t="s">
        <v>16</v>
      </c>
      <c r="B133" s="29"/>
      <c r="C133" s="29"/>
      <c r="D133" s="28">
        <f>SUM(D4:D132)</f>
        <v>3636.37</v>
      </c>
      <c r="E133" s="28"/>
      <c r="F133" s="15"/>
      <c r="G133" s="19"/>
    </row>
    <row r="134" s="14" customFormat="1" customHeight="1" spans="1:7">
      <c r="A134" s="16"/>
      <c r="B134" s="17"/>
      <c r="C134" s="17"/>
      <c r="D134" s="18"/>
      <c r="E134" s="18"/>
      <c r="F134" s="19"/>
      <c r="G134" s="19"/>
    </row>
    <row r="135" s="14" customFormat="1" customHeight="1" spans="1:7">
      <c r="A135" s="16"/>
      <c r="B135" s="17"/>
      <c r="C135" s="17"/>
      <c r="D135" s="18"/>
      <c r="E135" s="18"/>
      <c r="F135" s="19"/>
      <c r="G135" s="19"/>
    </row>
    <row r="136" s="14" customFormat="1" customHeight="1" spans="1:7">
      <c r="A136" s="16"/>
      <c r="B136" s="17"/>
      <c r="C136" s="17"/>
      <c r="D136" s="18"/>
      <c r="E136" s="18"/>
      <c r="F136" s="19"/>
      <c r="G136" s="19"/>
    </row>
    <row r="137" s="14" customFormat="1" customHeight="1" spans="1:7">
      <c r="A137" s="16"/>
      <c r="B137" s="17"/>
      <c r="C137" s="17"/>
      <c r="D137" s="18"/>
      <c r="E137" s="18"/>
      <c r="F137" s="19"/>
      <c r="G137" s="19"/>
    </row>
    <row r="138" s="14" customFormat="1" customHeight="1" spans="1:7">
      <c r="A138" s="16"/>
      <c r="B138" s="17"/>
      <c r="C138" s="17"/>
      <c r="D138" s="18"/>
      <c r="E138" s="18"/>
      <c r="F138" s="19"/>
      <c r="G138" s="19"/>
    </row>
    <row r="139" s="14" customFormat="1" customHeight="1" spans="1:7">
      <c r="A139" s="16"/>
      <c r="B139" s="17"/>
      <c r="C139" s="17"/>
      <c r="D139" s="18"/>
      <c r="E139" s="18"/>
      <c r="F139" s="19"/>
      <c r="G139" s="19"/>
    </row>
    <row r="140" s="14" customFormat="1" customHeight="1" spans="1:7">
      <c r="A140" s="16"/>
      <c r="B140" s="17"/>
      <c r="C140" s="17"/>
      <c r="D140" s="18"/>
      <c r="E140" s="18"/>
      <c r="F140" s="19"/>
      <c r="G140" s="19"/>
    </row>
    <row r="141" s="14" customFormat="1" customHeight="1" spans="1:7">
      <c r="A141" s="16"/>
      <c r="B141" s="17"/>
      <c r="C141" s="17"/>
      <c r="D141" s="18"/>
      <c r="E141" s="18"/>
      <c r="F141" s="19"/>
      <c r="G141" s="19"/>
    </row>
    <row r="142" s="14" customFormat="1" customHeight="1" spans="1:7">
      <c r="A142" s="16"/>
      <c r="B142" s="17"/>
      <c r="C142" s="17"/>
      <c r="D142" s="18"/>
      <c r="E142" s="18"/>
      <c r="F142" s="19"/>
      <c r="G142" s="19"/>
    </row>
    <row r="143" s="14" customFormat="1" customHeight="1" spans="1:7">
      <c r="A143" s="16"/>
      <c r="B143" s="17"/>
      <c r="C143" s="17"/>
      <c r="D143" s="18"/>
      <c r="E143" s="18"/>
      <c r="F143" s="19"/>
      <c r="G143" s="19"/>
    </row>
    <row r="144" s="14" customFormat="1" customHeight="1" spans="1:7">
      <c r="A144" s="16"/>
      <c r="B144" s="17"/>
      <c r="C144" s="17"/>
      <c r="D144" s="18"/>
      <c r="E144" s="18"/>
      <c r="F144" s="19"/>
      <c r="G144" s="19"/>
    </row>
    <row r="145" s="14" customFormat="1" customHeight="1" spans="1:7">
      <c r="A145" s="16"/>
      <c r="B145" s="17"/>
      <c r="C145" s="17"/>
      <c r="D145" s="18"/>
      <c r="E145" s="18"/>
      <c r="F145" s="19"/>
      <c r="G145" s="19"/>
    </row>
    <row r="146" s="14" customFormat="1" customHeight="1" spans="1:7">
      <c r="A146" s="16"/>
      <c r="B146" s="17"/>
      <c r="C146" s="17"/>
      <c r="D146" s="18"/>
      <c r="E146" s="18"/>
      <c r="F146" s="19"/>
      <c r="G146" s="19"/>
    </row>
    <row r="147" s="14" customFormat="1" customHeight="1" spans="1:7">
      <c r="A147" s="16"/>
      <c r="B147" s="17"/>
      <c r="C147" s="17"/>
      <c r="D147" s="18"/>
      <c r="E147" s="18"/>
      <c r="F147" s="19"/>
      <c r="G147" s="19"/>
    </row>
    <row r="148" s="14" customFormat="1" customHeight="1" spans="1:7">
      <c r="A148" s="16"/>
      <c r="B148" s="17"/>
      <c r="C148" s="17"/>
      <c r="D148" s="18"/>
      <c r="E148" s="18"/>
      <c r="F148" s="19"/>
      <c r="G148" s="19"/>
    </row>
    <row r="149" s="14" customFormat="1" customHeight="1" spans="1:7">
      <c r="A149" s="16"/>
      <c r="B149" s="17"/>
      <c r="C149" s="17"/>
      <c r="D149" s="18"/>
      <c r="E149" s="18"/>
      <c r="F149" s="19"/>
      <c r="G149" s="19"/>
    </row>
    <row r="150" s="14" customFormat="1" customHeight="1" spans="1:7">
      <c r="A150" s="16"/>
      <c r="B150" s="17"/>
      <c r="C150" s="17"/>
      <c r="D150" s="18"/>
      <c r="E150" s="18"/>
      <c r="F150" s="19"/>
      <c r="G150" s="19"/>
    </row>
    <row r="151" s="14" customFormat="1" customHeight="1" spans="1:7">
      <c r="A151" s="16"/>
      <c r="B151" s="17"/>
      <c r="C151" s="17"/>
      <c r="D151" s="18"/>
      <c r="E151" s="18"/>
      <c r="F151" s="19"/>
      <c r="G151" s="19"/>
    </row>
    <row r="152" s="14" customFormat="1" customHeight="1" spans="1:7">
      <c r="A152" s="16"/>
      <c r="B152" s="17"/>
      <c r="C152" s="17"/>
      <c r="D152" s="18"/>
      <c r="E152" s="18"/>
      <c r="F152" s="19"/>
      <c r="G152" s="19"/>
    </row>
    <row r="153" s="14" customFormat="1" customHeight="1" spans="1:7">
      <c r="A153" s="16"/>
      <c r="B153" s="17"/>
      <c r="C153" s="17"/>
      <c r="D153" s="18"/>
      <c r="E153" s="18"/>
      <c r="F153" s="19"/>
      <c r="G153" s="19"/>
    </row>
    <row r="154" s="14" customFormat="1" customHeight="1" spans="1:7">
      <c r="A154" s="16"/>
      <c r="B154" s="17"/>
      <c r="C154" s="17"/>
      <c r="D154" s="18"/>
      <c r="E154" s="18"/>
      <c r="F154" s="19"/>
      <c r="G154" s="19"/>
    </row>
    <row r="155" s="14" customFormat="1" customHeight="1" spans="1:7">
      <c r="A155" s="16"/>
      <c r="B155" s="17"/>
      <c r="C155" s="17"/>
      <c r="D155" s="18"/>
      <c r="E155" s="18"/>
      <c r="F155" s="19"/>
      <c r="G155" s="19"/>
    </row>
    <row r="156" s="14" customFormat="1" customHeight="1" spans="1:7">
      <c r="A156" s="16"/>
      <c r="B156" s="17"/>
      <c r="C156" s="17"/>
      <c r="D156" s="18"/>
      <c r="E156" s="18"/>
      <c r="F156" s="19"/>
      <c r="G156" s="19"/>
    </row>
    <row r="157" s="14" customFormat="1" customHeight="1" spans="1:7">
      <c r="A157" s="16"/>
      <c r="B157" s="17"/>
      <c r="C157" s="17"/>
      <c r="D157" s="18"/>
      <c r="E157" s="18"/>
      <c r="F157" s="19"/>
      <c r="G157" s="19"/>
    </row>
    <row r="158" s="14" customFormat="1" customHeight="1" spans="1:7">
      <c r="A158" s="16"/>
      <c r="B158" s="17"/>
      <c r="C158" s="17"/>
      <c r="D158" s="18"/>
      <c r="E158" s="18"/>
      <c r="F158" s="19"/>
      <c r="G158" s="19"/>
    </row>
    <row r="159" s="14" customFormat="1" customHeight="1" spans="1:7">
      <c r="A159" s="16"/>
      <c r="B159" s="17"/>
      <c r="C159" s="17"/>
      <c r="D159" s="18"/>
      <c r="E159" s="18"/>
      <c r="F159" s="19"/>
      <c r="G159" s="19"/>
    </row>
    <row r="160" s="14" customFormat="1" customHeight="1" spans="1:7">
      <c r="A160" s="16"/>
      <c r="B160" s="17"/>
      <c r="C160" s="17"/>
      <c r="D160" s="18"/>
      <c r="E160" s="18"/>
      <c r="F160" s="19"/>
      <c r="G160" s="19"/>
    </row>
    <row r="161" s="14" customFormat="1" customHeight="1" spans="1:7">
      <c r="A161" s="16"/>
      <c r="B161" s="17"/>
      <c r="C161" s="17"/>
      <c r="D161" s="18"/>
      <c r="E161" s="18"/>
      <c r="F161" s="19"/>
      <c r="G161" s="19"/>
    </row>
    <row r="162" s="14" customFormat="1" customHeight="1" spans="1:7">
      <c r="A162" s="16"/>
      <c r="B162" s="17"/>
      <c r="C162" s="17"/>
      <c r="D162" s="18"/>
      <c r="E162" s="18"/>
      <c r="F162" s="19"/>
      <c r="G162" s="19"/>
    </row>
    <row r="163" s="14" customFormat="1" customHeight="1" spans="1:7">
      <c r="A163" s="16"/>
      <c r="B163" s="17"/>
      <c r="C163" s="17"/>
      <c r="D163" s="18"/>
      <c r="E163" s="18"/>
      <c r="F163" s="19"/>
      <c r="G163" s="19"/>
    </row>
    <row r="164" s="14" customFormat="1" customHeight="1" spans="1:7">
      <c r="A164" s="16"/>
      <c r="B164" s="17"/>
      <c r="C164" s="17"/>
      <c r="D164" s="18"/>
      <c r="E164" s="18"/>
      <c r="F164" s="19"/>
      <c r="G164" s="19"/>
    </row>
    <row r="165" s="14" customFormat="1" customHeight="1" spans="1:7">
      <c r="A165" s="16"/>
      <c r="B165" s="17"/>
      <c r="C165" s="17"/>
      <c r="D165" s="18"/>
      <c r="E165" s="18"/>
      <c r="F165" s="19"/>
      <c r="G165" s="19"/>
    </row>
    <row r="166" s="14" customFormat="1" customHeight="1" spans="1:7">
      <c r="A166" s="16"/>
      <c r="B166" s="17"/>
      <c r="C166" s="17"/>
      <c r="D166" s="18"/>
      <c r="E166" s="18"/>
      <c r="F166" s="19"/>
      <c r="G166" s="19"/>
    </row>
    <row r="167" s="14" customFormat="1" customHeight="1" spans="1:7">
      <c r="A167" s="16"/>
      <c r="B167" s="17"/>
      <c r="C167" s="17"/>
      <c r="D167" s="18"/>
      <c r="E167" s="18"/>
      <c r="F167" s="19"/>
      <c r="G167" s="19"/>
    </row>
    <row r="168" s="14" customFormat="1" customHeight="1" spans="1:7">
      <c r="A168" s="16"/>
      <c r="B168" s="17"/>
      <c r="C168" s="17"/>
      <c r="D168" s="18"/>
      <c r="E168" s="18"/>
      <c r="F168" s="19"/>
      <c r="G168" s="19"/>
    </row>
    <row r="169" s="14" customFormat="1" customHeight="1" spans="1:7">
      <c r="A169" s="16"/>
      <c r="B169" s="17"/>
      <c r="C169" s="17"/>
      <c r="D169" s="18"/>
      <c r="E169" s="18"/>
      <c r="F169" s="19"/>
      <c r="G169" s="19"/>
    </row>
    <row r="170" s="14" customFormat="1" customHeight="1" spans="1:7">
      <c r="A170" s="16"/>
      <c r="B170" s="17"/>
      <c r="C170" s="17"/>
      <c r="D170" s="18"/>
      <c r="E170" s="18"/>
      <c r="F170" s="19"/>
      <c r="G170" s="19"/>
    </row>
  </sheetData>
  <mergeCells count="3">
    <mergeCell ref="A1:F1"/>
    <mergeCell ref="A2:F2"/>
    <mergeCell ref="A133:B13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1" sqref="A1:J1"/>
    </sheetView>
  </sheetViews>
  <sheetFormatPr defaultColWidth="9" defaultRowHeight="14.25"/>
  <cols>
    <col min="1" max="1" width="5.625" style="11" customWidth="1"/>
    <col min="2" max="2" width="11.75" style="11" customWidth="1"/>
    <col min="3" max="3" width="12.25" style="11" customWidth="1"/>
    <col min="4" max="4" width="13.875" style="11" customWidth="1"/>
    <col min="5" max="6" width="10.625" style="11" customWidth="1"/>
    <col min="7" max="7" width="18.75" style="11" customWidth="1"/>
    <col min="8" max="10" width="10.625" style="11" customWidth="1"/>
    <col min="11" max="16384" width="9" style="11"/>
  </cols>
  <sheetData>
    <row r="1" s="11" customFormat="1" ht="31" customHeight="1" spans="1:10">
      <c r="A1" s="12" t="s">
        <v>172</v>
      </c>
      <c r="B1" s="12"/>
      <c r="C1" s="12"/>
      <c r="D1" s="12"/>
      <c r="E1" s="12"/>
      <c r="F1" s="12"/>
      <c r="G1" s="12"/>
      <c r="H1" s="12"/>
      <c r="I1" s="12"/>
      <c r="J1" s="12"/>
    </row>
    <row r="2" s="11" customFormat="1" customHeight="1" spans="1:10">
      <c r="A2" s="13" t="s">
        <v>2</v>
      </c>
      <c r="B2" s="13" t="s">
        <v>173</v>
      </c>
      <c r="C2" s="13" t="s">
        <v>20</v>
      </c>
      <c r="D2" s="13" t="s">
        <v>174</v>
      </c>
      <c r="E2" s="13" t="s">
        <v>175</v>
      </c>
      <c r="F2" s="13" t="s">
        <v>6</v>
      </c>
      <c r="G2" s="13" t="s">
        <v>176</v>
      </c>
      <c r="H2" s="13" t="s">
        <v>177</v>
      </c>
      <c r="I2" s="13" t="s">
        <v>178</v>
      </c>
      <c r="J2" s="13" t="s">
        <v>7</v>
      </c>
    </row>
    <row r="3" s="11" customFormat="1" customHeight="1" spans="1:10">
      <c r="A3" s="13">
        <v>1</v>
      </c>
      <c r="B3" s="13" t="s">
        <v>179</v>
      </c>
      <c r="C3" s="13" t="s">
        <v>180</v>
      </c>
      <c r="D3" s="13">
        <v>386.8</v>
      </c>
      <c r="E3" s="13">
        <v>17</v>
      </c>
      <c r="F3" s="13" t="s">
        <v>11</v>
      </c>
      <c r="G3" s="13" t="s">
        <v>181</v>
      </c>
      <c r="H3" s="13"/>
      <c r="I3" s="13"/>
      <c r="J3" s="13"/>
    </row>
    <row r="4" s="11" customFormat="1" customHeight="1" spans="1:10">
      <c r="A4" s="13">
        <v>2</v>
      </c>
      <c r="B4" s="13" t="s">
        <v>182</v>
      </c>
      <c r="C4" s="13" t="s">
        <v>183</v>
      </c>
      <c r="D4" s="13">
        <v>304.8</v>
      </c>
      <c r="E4" s="13">
        <v>6</v>
      </c>
      <c r="F4" s="13" t="s">
        <v>11</v>
      </c>
      <c r="G4" s="13" t="s">
        <v>184</v>
      </c>
      <c r="H4" s="13"/>
      <c r="I4" s="13"/>
      <c r="J4" s="13"/>
    </row>
    <row r="5" s="11" customFormat="1" customHeight="1" spans="1:10">
      <c r="A5" s="13">
        <v>3</v>
      </c>
      <c r="B5" s="13" t="s">
        <v>185</v>
      </c>
      <c r="C5" s="13" t="s">
        <v>183</v>
      </c>
      <c r="D5" s="13">
        <v>140.2</v>
      </c>
      <c r="E5" s="13">
        <v>8</v>
      </c>
      <c r="F5" s="13" t="s">
        <v>11</v>
      </c>
      <c r="G5" s="13" t="s">
        <v>186</v>
      </c>
      <c r="H5" s="13"/>
      <c r="I5" s="13"/>
      <c r="J5" s="13"/>
    </row>
    <row r="6" s="11" customFormat="1" customHeight="1" spans="1:10">
      <c r="A6" s="13">
        <v>4</v>
      </c>
      <c r="B6" s="13" t="s">
        <v>187</v>
      </c>
      <c r="C6" s="13" t="s">
        <v>188</v>
      </c>
      <c r="D6" s="13">
        <v>970.2</v>
      </c>
      <c r="E6" s="13">
        <v>46</v>
      </c>
      <c r="F6" s="13" t="s">
        <v>11</v>
      </c>
      <c r="G6" s="13" t="s">
        <v>189</v>
      </c>
      <c r="H6" s="13"/>
      <c r="I6" s="13"/>
      <c r="J6" s="13"/>
    </row>
    <row r="7" s="11" customFormat="1" customHeight="1" spans="1:10">
      <c r="A7" s="13">
        <v>5</v>
      </c>
      <c r="B7" s="13" t="s">
        <v>190</v>
      </c>
      <c r="C7" s="13" t="s">
        <v>188</v>
      </c>
      <c r="D7" s="13">
        <v>35</v>
      </c>
      <c r="E7" s="13">
        <v>3</v>
      </c>
      <c r="F7" s="13" t="s">
        <v>11</v>
      </c>
      <c r="G7" s="13" t="s">
        <v>191</v>
      </c>
      <c r="H7" s="13"/>
      <c r="I7" s="13"/>
      <c r="J7" s="13"/>
    </row>
    <row r="8" s="11" customFormat="1" customHeight="1" spans="1:10">
      <c r="A8" s="13">
        <v>6</v>
      </c>
      <c r="B8" s="13" t="s">
        <v>192</v>
      </c>
      <c r="C8" s="13" t="s">
        <v>193</v>
      </c>
      <c r="D8" s="13">
        <v>448.8</v>
      </c>
      <c r="E8" s="13">
        <v>17</v>
      </c>
      <c r="F8" s="13" t="s">
        <v>11</v>
      </c>
      <c r="G8" s="13" t="s">
        <v>194</v>
      </c>
      <c r="H8" s="13"/>
      <c r="I8" s="13"/>
      <c r="J8" s="13"/>
    </row>
    <row r="9" s="11" customFormat="1" customHeight="1" spans="1:10">
      <c r="A9" s="13">
        <v>7</v>
      </c>
      <c r="B9" s="13" t="s">
        <v>195</v>
      </c>
      <c r="C9" s="13" t="s">
        <v>193</v>
      </c>
      <c r="D9" s="13">
        <v>54.8</v>
      </c>
      <c r="E9" s="13">
        <v>2</v>
      </c>
      <c r="F9" s="13" t="s">
        <v>11</v>
      </c>
      <c r="G9" s="13" t="s">
        <v>196</v>
      </c>
      <c r="H9" s="13"/>
      <c r="I9" s="13"/>
      <c r="J9" s="13"/>
    </row>
    <row r="10" s="11" customFormat="1" customHeight="1" spans="1:10">
      <c r="A10" s="13">
        <v>8</v>
      </c>
      <c r="B10" s="13" t="s">
        <v>197</v>
      </c>
      <c r="C10" s="13" t="s">
        <v>193</v>
      </c>
      <c r="D10" s="13">
        <v>148.4</v>
      </c>
      <c r="E10" s="13">
        <v>7</v>
      </c>
      <c r="F10" s="13" t="s">
        <v>11</v>
      </c>
      <c r="G10" s="13" t="s">
        <v>198</v>
      </c>
      <c r="H10" s="13"/>
      <c r="I10" s="13"/>
      <c r="J10" s="13"/>
    </row>
    <row r="11" s="11" customFormat="1" customHeight="1" spans="1:10">
      <c r="A11" s="13">
        <v>9</v>
      </c>
      <c r="B11" s="13" t="s">
        <v>199</v>
      </c>
      <c r="C11" s="13" t="s">
        <v>193</v>
      </c>
      <c r="D11" s="13">
        <v>63.4</v>
      </c>
      <c r="E11" s="13">
        <v>1</v>
      </c>
      <c r="F11" s="13" t="s">
        <v>11</v>
      </c>
      <c r="G11" s="13" t="s">
        <v>200</v>
      </c>
      <c r="H11" s="13"/>
      <c r="I11" s="13"/>
      <c r="J11" s="13"/>
    </row>
    <row r="12" s="11" customFormat="1" customHeight="1" spans="1:10">
      <c r="A12" s="13">
        <v>10</v>
      </c>
      <c r="B12" s="13" t="s">
        <v>201</v>
      </c>
      <c r="C12" s="13" t="s">
        <v>202</v>
      </c>
      <c r="D12" s="13">
        <v>432</v>
      </c>
      <c r="E12" s="13">
        <v>12</v>
      </c>
      <c r="F12" s="13" t="s">
        <v>11</v>
      </c>
      <c r="G12" s="13" t="s">
        <v>203</v>
      </c>
      <c r="H12" s="13"/>
      <c r="I12" s="13"/>
      <c r="J12" s="13"/>
    </row>
    <row r="13" s="11" customFormat="1" customHeight="1" spans="1:10">
      <c r="A13" s="13">
        <v>11</v>
      </c>
      <c r="B13" s="13" t="s">
        <v>204</v>
      </c>
      <c r="C13" s="13" t="s">
        <v>202</v>
      </c>
      <c r="D13" s="13">
        <v>81.4</v>
      </c>
      <c r="E13" s="13">
        <v>2</v>
      </c>
      <c r="F13" s="13" t="s">
        <v>11</v>
      </c>
      <c r="G13" s="13" t="s">
        <v>205</v>
      </c>
      <c r="H13" s="13"/>
      <c r="I13" s="13"/>
      <c r="J13" s="13"/>
    </row>
    <row r="14" s="11" customFormat="1" customHeight="1" spans="1:10">
      <c r="A14" s="13">
        <v>12</v>
      </c>
      <c r="B14" s="13" t="s">
        <v>206</v>
      </c>
      <c r="C14" s="13" t="s">
        <v>202</v>
      </c>
      <c r="D14" s="13">
        <v>43.2</v>
      </c>
      <c r="E14" s="13">
        <v>1</v>
      </c>
      <c r="F14" s="13" t="s">
        <v>11</v>
      </c>
      <c r="G14" s="13" t="s">
        <v>207</v>
      </c>
      <c r="H14" s="13"/>
      <c r="I14" s="13"/>
      <c r="J14" s="13"/>
    </row>
    <row r="15" s="11" customFormat="1" customHeight="1" spans="1:10">
      <c r="A15" s="13">
        <v>13</v>
      </c>
      <c r="B15" s="13" t="s">
        <v>208</v>
      </c>
      <c r="C15" s="13" t="s">
        <v>202</v>
      </c>
      <c r="D15" s="13">
        <v>19.5</v>
      </c>
      <c r="E15" s="13">
        <v>1</v>
      </c>
      <c r="F15" s="13" t="s">
        <v>11</v>
      </c>
      <c r="G15" s="13" t="s">
        <v>207</v>
      </c>
      <c r="H15" s="13"/>
      <c r="I15" s="13"/>
      <c r="J15" s="13"/>
    </row>
    <row r="16" s="11" customFormat="1" customHeight="1" spans="1:10">
      <c r="A16" s="13">
        <v>14</v>
      </c>
      <c r="B16" s="13" t="s">
        <v>104</v>
      </c>
      <c r="C16" s="13" t="s">
        <v>202</v>
      </c>
      <c r="D16" s="13">
        <v>97.4</v>
      </c>
      <c r="E16" s="13">
        <v>2</v>
      </c>
      <c r="F16" s="13" t="s">
        <v>11</v>
      </c>
      <c r="G16" s="13" t="s">
        <v>209</v>
      </c>
      <c r="H16" s="13"/>
      <c r="I16" s="13"/>
      <c r="J16" s="13"/>
    </row>
    <row r="17" s="11" customFormat="1" customHeight="1" spans="1:10">
      <c r="A17" s="13">
        <v>15</v>
      </c>
      <c r="B17" s="13" t="s">
        <v>210</v>
      </c>
      <c r="C17" s="13" t="s">
        <v>202</v>
      </c>
      <c r="D17" s="13">
        <v>20.1</v>
      </c>
      <c r="E17" s="13">
        <v>1</v>
      </c>
      <c r="F17" s="13" t="s">
        <v>11</v>
      </c>
      <c r="G17" s="13" t="s">
        <v>211</v>
      </c>
      <c r="H17" s="13"/>
      <c r="I17" s="13"/>
      <c r="J17" s="13"/>
    </row>
    <row r="18" s="11" customFormat="1" customHeight="1" spans="1:10">
      <c r="A18" s="13">
        <v>16</v>
      </c>
      <c r="B18" s="13" t="s">
        <v>212</v>
      </c>
      <c r="C18" s="13" t="s">
        <v>202</v>
      </c>
      <c r="D18" s="13">
        <v>44.8</v>
      </c>
      <c r="E18" s="13">
        <v>1</v>
      </c>
      <c r="F18" s="13" t="s">
        <v>11</v>
      </c>
      <c r="G18" s="13" t="s">
        <v>211</v>
      </c>
      <c r="H18" s="13"/>
      <c r="I18" s="13"/>
      <c r="J18" s="13"/>
    </row>
    <row r="19" s="11" customFormat="1" customHeight="1" spans="1:10">
      <c r="A19" s="13">
        <v>17</v>
      </c>
      <c r="B19" s="13" t="s">
        <v>213</v>
      </c>
      <c r="C19" s="13" t="s">
        <v>202</v>
      </c>
      <c r="D19" s="13">
        <v>30.4</v>
      </c>
      <c r="E19" s="13">
        <v>2</v>
      </c>
      <c r="F19" s="13" t="s">
        <v>11</v>
      </c>
      <c r="G19" s="13" t="s">
        <v>211</v>
      </c>
      <c r="H19" s="13"/>
      <c r="I19" s="13"/>
      <c r="J19" s="13"/>
    </row>
    <row r="20" s="11" customFormat="1" customHeight="1" spans="1:10">
      <c r="A20" s="13">
        <v>18</v>
      </c>
      <c r="B20" s="13" t="s">
        <v>214</v>
      </c>
      <c r="C20" s="13" t="s">
        <v>215</v>
      </c>
      <c r="D20" s="13">
        <v>27.9</v>
      </c>
      <c r="E20" s="13">
        <v>2</v>
      </c>
      <c r="F20" s="13" t="s">
        <v>11</v>
      </c>
      <c r="G20" s="13" t="s">
        <v>216</v>
      </c>
      <c r="H20" s="13"/>
      <c r="I20" s="13"/>
      <c r="J20" s="13"/>
    </row>
    <row r="21" s="11" customFormat="1" customHeight="1" spans="1:10">
      <c r="A21" s="13">
        <v>19</v>
      </c>
      <c r="B21" s="13" t="s">
        <v>217</v>
      </c>
      <c r="C21" s="13" t="s">
        <v>215</v>
      </c>
      <c r="D21" s="13">
        <v>23.3</v>
      </c>
      <c r="E21" s="13">
        <v>1</v>
      </c>
      <c r="F21" s="13" t="s">
        <v>11</v>
      </c>
      <c r="G21" s="13" t="s">
        <v>216</v>
      </c>
      <c r="H21" s="13"/>
      <c r="I21" s="13"/>
      <c r="J21" s="13"/>
    </row>
    <row r="22" s="11" customFormat="1" customHeight="1" spans="1:10">
      <c r="A22" s="13">
        <v>20</v>
      </c>
      <c r="B22" s="13" t="s">
        <v>218</v>
      </c>
      <c r="C22" s="13" t="s">
        <v>215</v>
      </c>
      <c r="D22" s="13">
        <v>21.2</v>
      </c>
      <c r="E22" s="13">
        <v>1</v>
      </c>
      <c r="F22" s="13" t="s">
        <v>11</v>
      </c>
      <c r="G22" s="13" t="s">
        <v>216</v>
      </c>
      <c r="H22" s="13"/>
      <c r="I22" s="13"/>
      <c r="J22" s="13"/>
    </row>
    <row r="23" s="11" customFormat="1" customHeight="1" spans="1:10">
      <c r="A23" s="13">
        <v>21</v>
      </c>
      <c r="B23" s="13" t="s">
        <v>219</v>
      </c>
      <c r="C23" s="13" t="s">
        <v>215</v>
      </c>
      <c r="D23" s="13">
        <v>52.6</v>
      </c>
      <c r="E23" s="13">
        <v>1</v>
      </c>
      <c r="F23" s="13" t="s">
        <v>11</v>
      </c>
      <c r="G23" s="13" t="s">
        <v>220</v>
      </c>
      <c r="H23" s="13"/>
      <c r="I23" s="13"/>
      <c r="J23" s="13"/>
    </row>
    <row r="24" s="11" customFormat="1" customHeight="1" spans="1:10">
      <c r="A24" s="13">
        <v>22</v>
      </c>
      <c r="B24" s="13" t="s">
        <v>221</v>
      </c>
      <c r="C24" s="13" t="s">
        <v>215</v>
      </c>
      <c r="D24" s="13">
        <v>63.8</v>
      </c>
      <c r="E24" s="13">
        <v>1</v>
      </c>
      <c r="F24" s="13" t="s">
        <v>11</v>
      </c>
      <c r="G24" s="13" t="s">
        <v>222</v>
      </c>
      <c r="H24" s="13"/>
      <c r="I24" s="13"/>
      <c r="J24" s="13"/>
    </row>
    <row r="25" s="11" customFormat="1" customHeight="1" spans="1:10">
      <c r="A25" s="13">
        <v>23</v>
      </c>
      <c r="B25" s="13" t="s">
        <v>223</v>
      </c>
      <c r="C25" s="13" t="s">
        <v>215</v>
      </c>
      <c r="D25" s="13">
        <v>64.8</v>
      </c>
      <c r="E25" s="13">
        <v>2</v>
      </c>
      <c r="F25" s="13" t="s">
        <v>11</v>
      </c>
      <c r="G25" s="13" t="s">
        <v>222</v>
      </c>
      <c r="H25" s="13"/>
      <c r="I25" s="13"/>
      <c r="J25" s="13"/>
    </row>
    <row r="26" s="11" customFormat="1" customHeight="1" spans="1:10">
      <c r="A26" s="13">
        <v>24</v>
      </c>
      <c r="B26" s="13" t="s">
        <v>224</v>
      </c>
      <c r="C26" s="13" t="s">
        <v>215</v>
      </c>
      <c r="D26" s="13">
        <v>50.5</v>
      </c>
      <c r="E26" s="13">
        <v>3</v>
      </c>
      <c r="F26" s="13" t="s">
        <v>11</v>
      </c>
      <c r="G26" s="13" t="s">
        <v>225</v>
      </c>
      <c r="H26" s="13"/>
      <c r="I26" s="13"/>
      <c r="J26" s="13"/>
    </row>
    <row r="27" s="11" customFormat="1" customHeight="1" spans="1:10">
      <c r="A27" s="13">
        <v>25</v>
      </c>
      <c r="B27" s="13" t="s">
        <v>226</v>
      </c>
      <c r="C27" s="13" t="s">
        <v>215</v>
      </c>
      <c r="D27" s="13">
        <v>44.4</v>
      </c>
      <c r="E27" s="13">
        <v>1</v>
      </c>
      <c r="F27" s="13" t="s">
        <v>11</v>
      </c>
      <c r="G27" s="13" t="s">
        <v>227</v>
      </c>
      <c r="H27" s="13"/>
      <c r="I27" s="13"/>
      <c r="J27" s="13"/>
    </row>
    <row r="28" s="11" customFormat="1" customHeight="1" spans="1:10">
      <c r="A28" s="13">
        <v>26</v>
      </c>
      <c r="B28" s="13" t="s">
        <v>228</v>
      </c>
      <c r="C28" s="13" t="s">
        <v>215</v>
      </c>
      <c r="D28" s="13">
        <v>110.8</v>
      </c>
      <c r="E28" s="13">
        <v>4</v>
      </c>
      <c r="F28" s="13" t="s">
        <v>11</v>
      </c>
      <c r="G28" s="13" t="s">
        <v>229</v>
      </c>
      <c r="H28" s="13"/>
      <c r="I28" s="13"/>
      <c r="J28" s="13"/>
    </row>
    <row r="29" s="11" customFormat="1" spans="1:10">
      <c r="A29" s="13" t="s">
        <v>16</v>
      </c>
      <c r="B29" s="13"/>
      <c r="C29" s="13"/>
      <c r="D29" s="13">
        <f>SUM(D3:D28)</f>
        <v>3780.5</v>
      </c>
      <c r="E29" s="13"/>
      <c r="F29" s="13"/>
      <c r="G29" s="13"/>
      <c r="H29" s="13"/>
      <c r="I29" s="13"/>
      <c r="J29" s="13"/>
    </row>
  </sheetData>
  <mergeCells count="2">
    <mergeCell ref="A1:J1"/>
    <mergeCell ref="A29:C2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2" sqref="G12"/>
    </sheetView>
  </sheetViews>
  <sheetFormatPr defaultColWidth="9" defaultRowHeight="13.5" outlineLevelRow="6" outlineLevelCol="6"/>
  <cols>
    <col min="1" max="1" width="8.25" customWidth="1"/>
    <col min="2" max="5" width="18.625" customWidth="1"/>
  </cols>
  <sheetData>
    <row r="1" ht="43" customHeight="1" spans="1:5">
      <c r="A1" s="1" t="s">
        <v>230</v>
      </c>
      <c r="B1" s="1"/>
      <c r="C1" s="1"/>
      <c r="D1" s="1"/>
      <c r="E1" s="1"/>
    </row>
    <row r="2" ht="30" customHeight="1" spans="1:5">
      <c r="A2" s="2" t="s">
        <v>231</v>
      </c>
      <c r="B2" s="2"/>
      <c r="C2" s="2"/>
      <c r="D2" s="2"/>
      <c r="E2" s="2"/>
    </row>
    <row r="3" ht="46" customHeight="1" spans="1:7">
      <c r="A3" s="3" t="s">
        <v>2</v>
      </c>
      <c r="B3" s="4" t="s">
        <v>232</v>
      </c>
      <c r="C3" s="3" t="s">
        <v>20</v>
      </c>
      <c r="D3" s="3" t="s">
        <v>233</v>
      </c>
      <c r="E3" s="4" t="s">
        <v>6</v>
      </c>
      <c r="G3" s="5"/>
    </row>
    <row r="4" ht="36" customHeight="1" spans="1:6">
      <c r="A4" s="6">
        <v>1</v>
      </c>
      <c r="B4" s="7" t="s">
        <v>234</v>
      </c>
      <c r="C4" s="8" t="s">
        <v>235</v>
      </c>
      <c r="D4" s="9">
        <v>444.29</v>
      </c>
      <c r="E4" s="6" t="s">
        <v>11</v>
      </c>
      <c r="F4" s="5"/>
    </row>
    <row r="5" ht="36" customHeight="1" spans="1:6">
      <c r="A5" s="6">
        <v>2</v>
      </c>
      <c r="B5" s="6" t="s">
        <v>236</v>
      </c>
      <c r="C5" s="8" t="s">
        <v>235</v>
      </c>
      <c r="D5" s="9">
        <v>39.62</v>
      </c>
      <c r="E5" s="6" t="s">
        <v>11</v>
      </c>
      <c r="F5" s="5"/>
    </row>
    <row r="6" ht="36" customHeight="1" spans="1:6">
      <c r="A6" s="6">
        <v>3</v>
      </c>
      <c r="B6" s="10" t="s">
        <v>237</v>
      </c>
      <c r="C6" s="10" t="s">
        <v>238</v>
      </c>
      <c r="D6" s="9">
        <v>2538.45</v>
      </c>
      <c r="E6" s="6" t="s">
        <v>11</v>
      </c>
      <c r="F6" s="5"/>
    </row>
    <row r="7" ht="36" customHeight="1" spans="1:6">
      <c r="A7" s="6" t="s">
        <v>16</v>
      </c>
      <c r="B7" s="6"/>
      <c r="C7" s="6"/>
      <c r="D7" s="6">
        <f>SUM(D4:D6)</f>
        <v>3022.36</v>
      </c>
      <c r="E7" s="6"/>
      <c r="F7" s="5"/>
    </row>
  </sheetData>
  <mergeCells count="3">
    <mergeCell ref="A1:E1"/>
    <mergeCell ref="A2:E2"/>
    <mergeCell ref="A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大新镇</vt:lpstr>
      <vt:lpstr>掌政镇</vt:lpstr>
      <vt:lpstr>通贵乡</vt:lpstr>
      <vt:lpstr>月牙湖乡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2022-08-19T06:22:00Z</dcterms:created>
  <dcterms:modified xsi:type="dcterms:W3CDTF">2022-09-22T03:09:03Z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CAF49B4B52DE461CA07D3B064E759C15</vt:lpwstr>
  </property>
  <property fmtid="{D5CDD505-2E9C-101B-9397-08002B2CF9AE}" pid="3" name="KSOProductBuildVer">
    <vt:lpwstr>2052-11.1.0.12358</vt:lpwstr>
  </property>
</Properties>
</file>