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<sst xmlns="http://schemas.openxmlformats.org/spreadsheetml/2006/main" count="130" uniqueCount="81">
  <si>
    <t>附件</t>
  </si>
  <si>
    <t>兴庆区2023年“三类人员”外出务工交通补贴拟发放公示名单(第一批)</t>
  </si>
  <si>
    <t>序号</t>
  </si>
  <si>
    <t xml:space="preserve">姓名 </t>
  </si>
  <si>
    <t>性
别</t>
  </si>
  <si>
    <t>身份证号</t>
  </si>
  <si>
    <t>就业地点及单位</t>
  </si>
  <si>
    <t>务工
月数</t>
  </si>
  <si>
    <t>三类
人员</t>
  </si>
  <si>
    <t>开户银行</t>
  </si>
  <si>
    <t>社保卡号</t>
  </si>
  <si>
    <t>补助  金额
（元）</t>
  </si>
  <si>
    <t>联系电话</t>
  </si>
  <si>
    <t>马金强</t>
  </si>
  <si>
    <t>男</t>
  </si>
  <si>
    <t>常熟市汇川劳务派遣有限公司</t>
  </si>
  <si>
    <t>脱贫
人口</t>
  </si>
  <si>
    <t>西吉农商行火石寨支行</t>
  </si>
  <si>
    <t>陈加东</t>
  </si>
  <si>
    <t>新疆派特罗尔能源服务股份有限公司</t>
  </si>
  <si>
    <t>宁夏银行股份有限公司西城支行</t>
  </si>
  <si>
    <t>李斌</t>
  </si>
  <si>
    <t>新疆西域公路建设集团有限责任公司</t>
  </si>
  <si>
    <t>西吉农商行平峰支行</t>
  </si>
  <si>
    <t>施春颜</t>
  </si>
  <si>
    <t>女</t>
  </si>
  <si>
    <t>平罗县黄渠桥中心幼儿园</t>
  </si>
  <si>
    <t>彭阳农村商业银行
孟塬支行</t>
  </si>
  <si>
    <t>邵华</t>
  </si>
  <si>
    <t>宁夏大明活性炭有限公司</t>
  </si>
  <si>
    <t>西吉农商新营支行</t>
  </si>
  <si>
    <t>海东</t>
  </si>
  <si>
    <t>宁夏王洼煤业有限公司</t>
  </si>
  <si>
    <t>彭阳农村商业银行王洼支行</t>
  </si>
  <si>
    <t>王金海</t>
  </si>
  <si>
    <t>小岔乡人民政府</t>
  </si>
  <si>
    <t>彭阳县农村商业银行王洼支行</t>
  </si>
  <si>
    <t>王永乐</t>
  </si>
  <si>
    <t>石河子天域新实化工有限公司</t>
  </si>
  <si>
    <t>谢刚</t>
  </si>
  <si>
    <r>
      <rPr>
        <sz val="11"/>
        <color theme="1"/>
        <rFont val="宋体"/>
        <charset val="134"/>
      </rPr>
      <t>上海市浦东新区罗山路</t>
    </r>
    <r>
      <rPr>
        <sz val="11"/>
        <color indexed="8"/>
        <rFont val="Times New Roman"/>
        <charset val="0"/>
      </rPr>
      <t>4088</t>
    </r>
    <r>
      <rPr>
        <sz val="11"/>
        <color theme="1"/>
        <rFont val="宋体"/>
        <charset val="134"/>
      </rPr>
      <t>弄星月金融湾</t>
    </r>
    <r>
      <rPr>
        <sz val="11"/>
        <color indexed="8"/>
        <rFont val="Times New Roman"/>
        <charset val="0"/>
      </rPr>
      <t>8</t>
    </r>
    <r>
      <rPr>
        <sz val="11"/>
        <color theme="1"/>
        <rFont val="宋体"/>
        <charset val="134"/>
      </rPr>
      <t>号</t>
    </r>
  </si>
  <si>
    <t>黄河银行</t>
  </si>
  <si>
    <t>李硕</t>
  </si>
  <si>
    <r>
      <rPr>
        <sz val="11"/>
        <color theme="1"/>
        <rFont val="宋体"/>
        <charset val="134"/>
      </rPr>
      <t>河北省唐山市曹妃甸区唐海镇新城大街</t>
    </r>
    <r>
      <rPr>
        <sz val="11"/>
        <color indexed="8"/>
        <rFont val="Times New Roman"/>
        <charset val="0"/>
      </rPr>
      <t>27</t>
    </r>
    <r>
      <rPr>
        <sz val="11"/>
        <color theme="1"/>
        <rFont val="宋体"/>
        <charset val="134"/>
      </rPr>
      <t>号</t>
    </r>
  </si>
  <si>
    <t>西吉县农村商业银行新营支行</t>
  </si>
  <si>
    <t>苏雪丽</t>
  </si>
  <si>
    <t>江苏省苏州市吴中区</t>
  </si>
  <si>
    <t>苏洋</t>
  </si>
  <si>
    <t>银川市永宁县望远镇望福路3号</t>
  </si>
  <si>
    <t>雷团相</t>
  </si>
  <si>
    <t>杭州睿科技有限公司</t>
  </si>
  <si>
    <t>黄河农村商业银行掌政支行</t>
  </si>
  <si>
    <t>马勇</t>
  </si>
  <si>
    <t>河南省平顶山市
河南中政华图教育</t>
  </si>
  <si>
    <t>海原农村商业银行营业部</t>
  </si>
  <si>
    <t>王龙</t>
  </si>
  <si>
    <t>江苏省无锡市江阴县</t>
  </si>
  <si>
    <t>西吉农村商业银行田坪支行</t>
  </si>
  <si>
    <t>王慧兰</t>
  </si>
  <si>
    <t>宁夏汇丰源牧业股份有限公司</t>
  </si>
  <si>
    <t>黄河农村商业银行罗洼支行</t>
  </si>
  <si>
    <t>安有山</t>
  </si>
  <si>
    <t>宁夏恒基环保科技有限公司</t>
  </si>
  <si>
    <t>黄河农村商业银行孟塬支行</t>
  </si>
  <si>
    <t>郭旭升</t>
  </si>
  <si>
    <t>固原润通吉利4S店</t>
  </si>
  <si>
    <t>黄河农村商业银行草庙支行</t>
  </si>
  <si>
    <t>虎东</t>
  </si>
  <si>
    <t>宁夏伊利乳业有限责任公司</t>
  </si>
  <si>
    <t>宋志雄</t>
  </si>
  <si>
    <t>宁夏重力机械制造有限公司</t>
  </si>
  <si>
    <t>程万金</t>
  </si>
  <si>
    <t>仲泰酸刺沟矿业有限公司</t>
  </si>
  <si>
    <t>兰永发</t>
  </si>
  <si>
    <t xml:space="preserve">上海亚戌建筑节能科技有限公司
</t>
  </si>
  <si>
    <t>彭阳农村商业银行红河
支行</t>
  </si>
  <si>
    <t>张粉霞</t>
  </si>
  <si>
    <t>常熟金像电子有限公司</t>
  </si>
  <si>
    <t xml:space="preserve">2021至今 </t>
  </si>
  <si>
    <t>黄河农村商业银行月牙湖支行</t>
  </si>
  <si>
    <t>合计金额（元）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</si>
</sst>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03\Desktop\2023&#22806;&#20986;&#20132;&#36890;&#34917;&#36148;&#21457;&#2591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642223199908175319</v>
          </cell>
        </row>
        <row r="4">
          <cell r="I4" t="str">
            <v>6229478800016988029</v>
          </cell>
        </row>
        <row r="4">
          <cell r="K4">
            <v>15595030863</v>
          </cell>
        </row>
        <row r="5">
          <cell r="D5" t="str">
            <v>642226198908082213</v>
          </cell>
        </row>
        <row r="5">
          <cell r="I5" t="str">
            <v>6230958600101185599</v>
          </cell>
        </row>
        <row r="5">
          <cell r="K5">
            <v>18209607389</v>
          </cell>
        </row>
        <row r="6">
          <cell r="D6" t="str">
            <v>642223199704121810</v>
          </cell>
        </row>
        <row r="6">
          <cell r="I6" t="str">
            <v>6229478600116861019</v>
          </cell>
        </row>
        <row r="6">
          <cell r="K6">
            <v>18709544709</v>
          </cell>
        </row>
        <row r="7">
          <cell r="D7" t="str">
            <v>642226199801272249</v>
          </cell>
        </row>
        <row r="7">
          <cell r="I7" t="str">
            <v>6229478800119383011</v>
          </cell>
        </row>
        <row r="7">
          <cell r="K7">
            <v>15709618053</v>
          </cell>
        </row>
        <row r="8">
          <cell r="D8" t="str">
            <v>642223198904031014</v>
          </cell>
        </row>
        <row r="8">
          <cell r="I8" t="str">
            <v>6229478810301885665</v>
          </cell>
        </row>
        <row r="8">
          <cell r="K8">
            <v>18095283434</v>
          </cell>
        </row>
        <row r="9">
          <cell r="D9" t="str">
            <v>642226198801083419</v>
          </cell>
        </row>
        <row r="9">
          <cell r="I9" t="str">
            <v>6229478800019218150</v>
          </cell>
        </row>
        <row r="9">
          <cell r="K9">
            <v>15595257099</v>
          </cell>
        </row>
        <row r="10">
          <cell r="D10" t="str">
            <v>642226196810082814</v>
          </cell>
        </row>
        <row r="10">
          <cell r="I10" t="str">
            <v>6229478800119180490</v>
          </cell>
        </row>
        <row r="10">
          <cell r="K10">
            <v>15009599449</v>
          </cell>
        </row>
        <row r="11">
          <cell r="D11" t="str">
            <v>642226199910022812</v>
          </cell>
        </row>
        <row r="11">
          <cell r="I11" t="str">
            <v>6229478800119180482</v>
          </cell>
        </row>
        <row r="11">
          <cell r="K11">
            <v>13259516630</v>
          </cell>
        </row>
        <row r="12">
          <cell r="D12" t="str">
            <v>642223199303131014</v>
          </cell>
        </row>
        <row r="12">
          <cell r="I12" t="str">
            <v>6229478800016076536</v>
          </cell>
        </row>
        <row r="12">
          <cell r="K12">
            <v>18217192520</v>
          </cell>
        </row>
        <row r="13">
          <cell r="D13" t="str">
            <v>642223199602190612</v>
          </cell>
        </row>
        <row r="13">
          <cell r="I13" t="str">
            <v>6229478800016527033</v>
          </cell>
        </row>
        <row r="13">
          <cell r="K13">
            <v>13383242525</v>
          </cell>
        </row>
        <row r="14">
          <cell r="D14" t="str">
            <v>642226199709211240</v>
          </cell>
        </row>
        <row r="14">
          <cell r="I14" t="str">
            <v>6229478800019676407</v>
          </cell>
        </row>
        <row r="14">
          <cell r="K14">
            <v>13402693643</v>
          </cell>
        </row>
        <row r="15">
          <cell r="D15" t="str">
            <v>642226200010081222</v>
          </cell>
        </row>
        <row r="15">
          <cell r="I15" t="str">
            <v>6229478811101496331</v>
          </cell>
        </row>
        <row r="15">
          <cell r="K15">
            <v>19970244656</v>
          </cell>
        </row>
        <row r="16">
          <cell r="D16" t="str">
            <v>642222199002104614</v>
          </cell>
        </row>
        <row r="16">
          <cell r="I16" t="str">
            <v>6229478800215070074</v>
          </cell>
        </row>
        <row r="16">
          <cell r="K16">
            <v>18258262190</v>
          </cell>
        </row>
        <row r="17">
          <cell r="D17" t="str">
            <v>642222199607162817</v>
          </cell>
        </row>
        <row r="17">
          <cell r="I17" t="str">
            <v>6229478810101907529</v>
          </cell>
        </row>
        <row r="17">
          <cell r="K17">
            <v>17795194177</v>
          </cell>
        </row>
        <row r="18">
          <cell r="D18" t="str">
            <v>642223199509021435</v>
          </cell>
        </row>
        <row r="18">
          <cell r="I18" t="str">
            <v>6229478810501529741</v>
          </cell>
        </row>
        <row r="18">
          <cell r="K18">
            <v>18209070902</v>
          </cell>
        </row>
        <row r="19">
          <cell r="D19" t="str">
            <v>642226198501263629</v>
          </cell>
        </row>
        <row r="19">
          <cell r="I19" t="str">
            <v>6229478800119398290</v>
          </cell>
        </row>
        <row r="19">
          <cell r="K19">
            <v>18009570821</v>
          </cell>
        </row>
        <row r="20">
          <cell r="D20" t="str">
            <v>642226199202202273</v>
          </cell>
        </row>
        <row r="20">
          <cell r="I20" t="str">
            <v>6229478800119283328</v>
          </cell>
        </row>
        <row r="20">
          <cell r="K20">
            <v>18395073599</v>
          </cell>
        </row>
        <row r="21">
          <cell r="D21" t="str">
            <v>642226198710202013</v>
          </cell>
        </row>
        <row r="21">
          <cell r="I21" t="str">
            <v>6229478800119566409</v>
          </cell>
        </row>
        <row r="21">
          <cell r="K21">
            <v>18169179927</v>
          </cell>
        </row>
        <row r="22">
          <cell r="D22" t="str">
            <v>642226199808152418</v>
          </cell>
        </row>
        <row r="22">
          <cell r="I22" t="str">
            <v>6229478800119172695</v>
          </cell>
        </row>
        <row r="22">
          <cell r="K22">
            <v>15226240922</v>
          </cell>
        </row>
        <row r="23">
          <cell r="D23" t="str">
            <v>642226199103013012</v>
          </cell>
        </row>
        <row r="23">
          <cell r="I23" t="str">
            <v>6229478811401041795</v>
          </cell>
        </row>
        <row r="23">
          <cell r="K23">
            <v>15719549631</v>
          </cell>
        </row>
        <row r="24">
          <cell r="D24" t="str">
            <v>642223199704051218</v>
          </cell>
        </row>
        <row r="24">
          <cell r="I24" t="str">
            <v>6229478800116212494</v>
          </cell>
        </row>
        <row r="24">
          <cell r="K24">
            <v>18295145944</v>
          </cell>
        </row>
        <row r="25">
          <cell r="D25" t="str">
            <v>64222619920410161X</v>
          </cell>
        </row>
        <row r="25">
          <cell r="I25" t="str">
            <v>6229478800119443633</v>
          </cell>
        </row>
        <row r="25">
          <cell r="K25">
            <v>13572208861</v>
          </cell>
        </row>
        <row r="26">
          <cell r="D26" t="str">
            <v>642226199608102029</v>
          </cell>
        </row>
        <row r="26">
          <cell r="I26" t="str">
            <v>6229478800101023500</v>
          </cell>
        </row>
        <row r="26">
          <cell r="K26">
            <v>17695171305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workbookViewId="0">
      <selection activeCell="N4" sqref="N4"/>
    </sheetView>
  </sheetViews>
  <sheetFormatPr defaultColWidth="10" defaultRowHeight="14.25"/>
  <cols>
    <col min="1" max="1" width="3.89166666666667" style="3" customWidth="1"/>
    <col min="2" max="2" width="7.08333333333333" style="3" customWidth="1"/>
    <col min="3" max="3" width="4.44166666666667" style="6" customWidth="1"/>
    <col min="4" max="4" width="22.5583333333333" style="6" customWidth="1"/>
    <col min="5" max="5" width="25" style="7" customWidth="1"/>
    <col min="6" max="6" width="5.69166666666667" style="3" customWidth="1"/>
    <col min="7" max="7" width="7.91666666666667" style="7" customWidth="1"/>
    <col min="8" max="8" width="22.4416666666667" style="7" customWidth="1"/>
    <col min="9" max="9" width="21.1083333333333" style="7" customWidth="1"/>
    <col min="10" max="10" width="7.33333333333333" style="6" customWidth="1"/>
    <col min="11" max="11" width="18.6666666666667" style="6" customWidth="1"/>
    <col min="12" max="16384" width="10" style="3"/>
  </cols>
  <sheetData>
    <row r="1" s="3" customFormat="1" spans="1:11">
      <c r="A1" s="8" t="s">
        <v>0</v>
      </c>
      <c r="B1" s="9"/>
      <c r="C1" s="4"/>
      <c r="D1" s="4"/>
      <c r="E1" s="10"/>
      <c r="F1" s="9"/>
      <c r="G1" s="10"/>
      <c r="H1" s="10"/>
      <c r="I1" s="10"/>
      <c r="J1" s="4"/>
      <c r="K1" s="6"/>
    </row>
    <row r="2" s="3" customFormat="1" ht="42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3" customFormat="1" ht="42.75" spans="1:11">
      <c r="A3" s="12" t="s">
        <v>2</v>
      </c>
      <c r="B3" s="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" t="s">
        <v>12</v>
      </c>
    </row>
    <row r="4" s="4" customFormat="1" ht="36" customHeight="1" spans="1:11">
      <c r="A4" s="1">
        <v>1</v>
      </c>
      <c r="B4" s="1" t="s">
        <v>13</v>
      </c>
      <c r="C4" s="1" t="s">
        <v>14</v>
      </c>
      <c r="D4" s="1" t="str">
        <f>REPLACE([1]Sheet1!$D$4,7,8,"********")</f>
        <v>642223********5319</v>
      </c>
      <c r="E4" s="13" t="s">
        <v>15</v>
      </c>
      <c r="F4" s="1">
        <v>12</v>
      </c>
      <c r="G4" s="13" t="s">
        <v>16</v>
      </c>
      <c r="H4" s="13" t="s">
        <v>17</v>
      </c>
      <c r="I4" s="13" t="str">
        <f>REPLACE([1]Sheet1!$I$4,7,9,"*********")</f>
        <v>622947*********8029</v>
      </c>
      <c r="J4" s="22">
        <v>800</v>
      </c>
      <c r="K4" s="2" t="str">
        <f>REPLACE([1]Sheet1!$K$4:$K$26,4,6,"******")</f>
        <v>155******63</v>
      </c>
    </row>
    <row r="5" s="4" customFormat="1" ht="36" customHeight="1" spans="1:11">
      <c r="A5" s="1">
        <v>2</v>
      </c>
      <c r="B5" s="1" t="s">
        <v>18</v>
      </c>
      <c r="C5" s="1" t="s">
        <v>14</v>
      </c>
      <c r="D5" s="1" t="str">
        <f>REPLACE([1]Sheet1!$D$5,7,8,"********")</f>
        <v>642226********2213</v>
      </c>
      <c r="E5" s="13" t="s">
        <v>19</v>
      </c>
      <c r="F5" s="1">
        <v>12</v>
      </c>
      <c r="G5" s="13" t="s">
        <v>16</v>
      </c>
      <c r="H5" s="13" t="s">
        <v>20</v>
      </c>
      <c r="I5" s="13" t="str">
        <f>REPLACE([1]Sheet1!$I$5:$I$26,7,9,"*********")</f>
        <v>623095*********5599</v>
      </c>
      <c r="J5" s="22">
        <v>800</v>
      </c>
      <c r="K5" s="2" t="str">
        <f>REPLACE([1]Sheet1!$K$4:$K$26,4,6,"******")</f>
        <v>182******89</v>
      </c>
    </row>
    <row r="6" s="4" customFormat="1" ht="36" customHeight="1" spans="1:11">
      <c r="A6" s="1">
        <v>3</v>
      </c>
      <c r="B6" s="1" t="s">
        <v>21</v>
      </c>
      <c r="C6" s="1" t="s">
        <v>14</v>
      </c>
      <c r="D6" s="1" t="str">
        <f>REPLACE([1]Sheet1!$D$6:$D$26,7,8,"********")</f>
        <v>642223********1810</v>
      </c>
      <c r="E6" s="13" t="s">
        <v>22</v>
      </c>
      <c r="F6" s="1">
        <v>12</v>
      </c>
      <c r="G6" s="13" t="s">
        <v>16</v>
      </c>
      <c r="H6" s="13" t="s">
        <v>23</v>
      </c>
      <c r="I6" s="13" t="str">
        <f>REPLACE([1]Sheet1!$I$5:$I$26,7,9,"*********")</f>
        <v>622947*********1019</v>
      </c>
      <c r="J6" s="22">
        <v>800</v>
      </c>
      <c r="K6" s="2" t="str">
        <f>REPLACE([1]Sheet1!$K$4:$K$26,4,6,"******")</f>
        <v>187******09</v>
      </c>
    </row>
    <row r="7" s="4" customFormat="1" ht="36" customHeight="1" spans="1:11">
      <c r="A7" s="1">
        <v>4</v>
      </c>
      <c r="B7" s="1" t="s">
        <v>24</v>
      </c>
      <c r="C7" s="1" t="s">
        <v>25</v>
      </c>
      <c r="D7" s="1" t="str">
        <f>REPLACE([1]Sheet1!$D$6:$D$26,7,8,"********")</f>
        <v>642226********2249</v>
      </c>
      <c r="E7" s="13" t="s">
        <v>26</v>
      </c>
      <c r="F7" s="1">
        <v>11</v>
      </c>
      <c r="G7" s="13" t="s">
        <v>16</v>
      </c>
      <c r="H7" s="13" t="s">
        <v>27</v>
      </c>
      <c r="I7" s="13" t="str">
        <f>REPLACE([1]Sheet1!$I$5:$I$26,7,9,"*********")</f>
        <v>622947*********3011</v>
      </c>
      <c r="J7" s="22">
        <v>200</v>
      </c>
      <c r="K7" s="2" t="str">
        <f>REPLACE([1]Sheet1!$K$4:$K$26,4,6,"******")</f>
        <v>157******53</v>
      </c>
    </row>
    <row r="8" s="4" customFormat="1" ht="36" customHeight="1" spans="1:11">
      <c r="A8" s="1">
        <v>5</v>
      </c>
      <c r="B8" s="1" t="s">
        <v>28</v>
      </c>
      <c r="C8" s="1" t="s">
        <v>14</v>
      </c>
      <c r="D8" s="1" t="str">
        <f>REPLACE([1]Sheet1!$D$6:$D$26,7,8,"********")</f>
        <v>642223********1014</v>
      </c>
      <c r="E8" s="13" t="s">
        <v>29</v>
      </c>
      <c r="F8" s="1">
        <v>6</v>
      </c>
      <c r="G8" s="13" t="s">
        <v>16</v>
      </c>
      <c r="H8" s="13" t="s">
        <v>30</v>
      </c>
      <c r="I8" s="13" t="str">
        <f>REPLACE([1]Sheet1!$I$5:$I$26,7,9,"*********")</f>
        <v>622947*********5665</v>
      </c>
      <c r="J8" s="22">
        <v>200</v>
      </c>
      <c r="K8" s="2" t="str">
        <f>REPLACE([1]Sheet1!$K$4:$K$26,4,6,"******")</f>
        <v>180******34</v>
      </c>
    </row>
    <row r="9" s="4" customFormat="1" ht="36" customHeight="1" spans="1:11">
      <c r="A9" s="1">
        <v>6</v>
      </c>
      <c r="B9" s="1" t="s">
        <v>31</v>
      </c>
      <c r="C9" s="1" t="s">
        <v>14</v>
      </c>
      <c r="D9" s="1" t="str">
        <f>REPLACE([1]Sheet1!$D$6:$D$26,7,8,"********")</f>
        <v>642226********3419</v>
      </c>
      <c r="E9" s="13" t="s">
        <v>32</v>
      </c>
      <c r="F9" s="1">
        <v>12</v>
      </c>
      <c r="G9" s="13" t="s">
        <v>16</v>
      </c>
      <c r="H9" s="13" t="s">
        <v>33</v>
      </c>
      <c r="I9" s="13" t="str">
        <f>REPLACE([1]Sheet1!$I$5:$I$26,7,9,"*********")</f>
        <v>622947*********8150</v>
      </c>
      <c r="J9" s="22">
        <v>200</v>
      </c>
      <c r="K9" s="2" t="str">
        <f>REPLACE([1]Sheet1!$K$4:$K$26,4,6,"******")</f>
        <v>155******99</v>
      </c>
    </row>
    <row r="10" s="4" customFormat="1" ht="36" customHeight="1" spans="1:11">
      <c r="A10" s="1">
        <v>7</v>
      </c>
      <c r="B10" s="1" t="s">
        <v>34</v>
      </c>
      <c r="C10" s="1" t="s">
        <v>14</v>
      </c>
      <c r="D10" s="1" t="str">
        <f>REPLACE([1]Sheet1!$D$6:$D$26,7,8,"********")</f>
        <v>642226********2814</v>
      </c>
      <c r="E10" s="13" t="s">
        <v>35</v>
      </c>
      <c r="F10" s="1">
        <v>12</v>
      </c>
      <c r="G10" s="13" t="s">
        <v>16</v>
      </c>
      <c r="H10" s="13" t="s">
        <v>36</v>
      </c>
      <c r="I10" s="13" t="str">
        <f>REPLACE([1]Sheet1!$I$5:$I$26,7,9,"*********")</f>
        <v>622947*********0490</v>
      </c>
      <c r="J10" s="22">
        <v>200</v>
      </c>
      <c r="K10" s="2" t="str">
        <f>REPLACE([1]Sheet1!$K$4:$K$26,4,6,"******")</f>
        <v>150******49</v>
      </c>
    </row>
    <row r="11" s="4" customFormat="1" ht="36" customHeight="1" spans="1:11">
      <c r="A11" s="1">
        <v>8</v>
      </c>
      <c r="B11" s="1" t="s">
        <v>37</v>
      </c>
      <c r="C11" s="1" t="s">
        <v>14</v>
      </c>
      <c r="D11" s="1" t="str">
        <f>REPLACE([1]Sheet1!$D$6:$D$26,7,8,"********")</f>
        <v>642226********2812</v>
      </c>
      <c r="E11" s="13" t="s">
        <v>38</v>
      </c>
      <c r="F11" s="1">
        <v>10</v>
      </c>
      <c r="G11" s="13" t="s">
        <v>16</v>
      </c>
      <c r="H11" s="13" t="s">
        <v>36</v>
      </c>
      <c r="I11" s="13" t="str">
        <f>REPLACE([1]Sheet1!$I$5:$I$26,7,9,"*********")</f>
        <v>622947*********0482</v>
      </c>
      <c r="J11" s="22">
        <v>800</v>
      </c>
      <c r="K11" s="2" t="str">
        <f>REPLACE([1]Sheet1!$K$4:$K$26,4,6,"******")</f>
        <v>132******30</v>
      </c>
    </row>
    <row r="12" s="4" customFormat="1" ht="36" customHeight="1" spans="1:11">
      <c r="A12" s="1">
        <v>9</v>
      </c>
      <c r="B12" s="1" t="s">
        <v>39</v>
      </c>
      <c r="C12" s="1" t="s">
        <v>14</v>
      </c>
      <c r="D12" s="1" t="str">
        <f>REPLACE([1]Sheet1!$D$6:$D$26,7,8,"********")</f>
        <v>642223********1014</v>
      </c>
      <c r="E12" s="14" t="s">
        <v>40</v>
      </c>
      <c r="F12" s="1">
        <v>12</v>
      </c>
      <c r="G12" s="13" t="s">
        <v>16</v>
      </c>
      <c r="H12" s="1" t="s">
        <v>41</v>
      </c>
      <c r="I12" s="13" t="str">
        <f>REPLACE([1]Sheet1!$I$5:$I$26,7,9,"*********")</f>
        <v>622947*********6536</v>
      </c>
      <c r="J12" s="22">
        <v>800</v>
      </c>
      <c r="K12" s="2" t="str">
        <f>REPLACE([1]Sheet1!$K$4:$K$26,4,6,"******")</f>
        <v>182******20</v>
      </c>
    </row>
    <row r="13" s="4" customFormat="1" ht="36" customHeight="1" spans="1:11">
      <c r="A13" s="1">
        <v>10</v>
      </c>
      <c r="B13" s="1" t="s">
        <v>42</v>
      </c>
      <c r="C13" s="1" t="s">
        <v>14</v>
      </c>
      <c r="D13" s="1" t="str">
        <f>REPLACE([1]Sheet1!$D$6:$D$26,7,8,"********")</f>
        <v>642223********0612</v>
      </c>
      <c r="E13" s="14" t="s">
        <v>43</v>
      </c>
      <c r="F13" s="1">
        <v>12</v>
      </c>
      <c r="G13" s="13" t="s">
        <v>16</v>
      </c>
      <c r="H13" s="13" t="s">
        <v>44</v>
      </c>
      <c r="I13" s="13" t="str">
        <f>REPLACE([1]Sheet1!$I$5:$I$26,7,9,"*********")</f>
        <v>622947*********7033</v>
      </c>
      <c r="J13" s="22">
        <v>800</v>
      </c>
      <c r="K13" s="2" t="str">
        <f>REPLACE([1]Sheet1!$K$4:$K$26,4,6,"******")</f>
        <v>133******25</v>
      </c>
    </row>
    <row r="14" s="4" customFormat="1" ht="36" customHeight="1" spans="1:11">
      <c r="A14" s="1">
        <v>11</v>
      </c>
      <c r="B14" s="1" t="s">
        <v>45</v>
      </c>
      <c r="C14" s="1" t="s">
        <v>25</v>
      </c>
      <c r="D14" s="1" t="str">
        <f>REPLACE([1]Sheet1!$D$6:$D$26,7,8,"********")</f>
        <v>642226********1240</v>
      </c>
      <c r="E14" s="15" t="s">
        <v>46</v>
      </c>
      <c r="F14" s="1">
        <v>12</v>
      </c>
      <c r="G14" s="13" t="s">
        <v>16</v>
      </c>
      <c r="H14" s="13" t="s">
        <v>41</v>
      </c>
      <c r="I14" s="13" t="str">
        <f>REPLACE([1]Sheet1!$I$5:$I$26,7,9,"*********")</f>
        <v>622947*********6407</v>
      </c>
      <c r="J14" s="22">
        <v>800</v>
      </c>
      <c r="K14" s="2" t="str">
        <f>REPLACE([1]Sheet1!$K$4:$K$26,4,6,"******")</f>
        <v>134******43</v>
      </c>
    </row>
    <row r="15" s="4" customFormat="1" ht="36" customHeight="1" spans="1:11">
      <c r="A15" s="1">
        <v>12</v>
      </c>
      <c r="B15" s="1" t="s">
        <v>47</v>
      </c>
      <c r="C15" s="1" t="s">
        <v>25</v>
      </c>
      <c r="D15" s="1" t="str">
        <f>REPLACE([1]Sheet1!$D$6:$D$26,7,8,"********")</f>
        <v>642226********1222</v>
      </c>
      <c r="E15" s="15" t="s">
        <v>48</v>
      </c>
      <c r="F15" s="1">
        <v>7</v>
      </c>
      <c r="G15" s="13" t="s">
        <v>16</v>
      </c>
      <c r="H15" s="13" t="s">
        <v>41</v>
      </c>
      <c r="I15" s="13" t="str">
        <f>REPLACE([1]Sheet1!$I$5:$I$26,7,9,"*********")</f>
        <v>622947*********6331</v>
      </c>
      <c r="J15" s="22">
        <v>200</v>
      </c>
      <c r="K15" s="2" t="str">
        <f>REPLACE([1]Sheet1!$K$4:$K$26,4,6,"******")</f>
        <v>199******56</v>
      </c>
    </row>
    <row r="16" s="4" customFormat="1" ht="36" customHeight="1" spans="1:11">
      <c r="A16" s="1">
        <v>13</v>
      </c>
      <c r="B16" s="1" t="s">
        <v>49</v>
      </c>
      <c r="C16" s="1" t="s">
        <v>14</v>
      </c>
      <c r="D16" s="1" t="str">
        <f>REPLACE([1]Sheet1!$D$6:$D$26,7,8,"********")</f>
        <v>642222********4614</v>
      </c>
      <c r="E16" s="16" t="s">
        <v>50</v>
      </c>
      <c r="F16" s="1">
        <v>12</v>
      </c>
      <c r="G16" s="13" t="s">
        <v>16</v>
      </c>
      <c r="H16" s="13" t="s">
        <v>51</v>
      </c>
      <c r="I16" s="13" t="str">
        <f>REPLACE([1]Sheet1!$I$5:$I$26,7,9,"*********")</f>
        <v>622947*********0074</v>
      </c>
      <c r="J16" s="22">
        <v>800</v>
      </c>
      <c r="K16" s="2" t="str">
        <f>REPLACE([1]Sheet1!$K$4:$K$26,4,6,"******")</f>
        <v>182******90</v>
      </c>
    </row>
    <row r="17" s="4" customFormat="1" ht="36" customHeight="1" spans="1:11">
      <c r="A17" s="1">
        <v>14</v>
      </c>
      <c r="B17" s="1" t="s">
        <v>52</v>
      </c>
      <c r="C17" s="1" t="s">
        <v>14</v>
      </c>
      <c r="D17" s="1" t="str">
        <f>REPLACE([1]Sheet1!$D$6:$D$26,7,8,"********")</f>
        <v>642222********2817</v>
      </c>
      <c r="E17" s="13" t="s">
        <v>53</v>
      </c>
      <c r="F17" s="1">
        <v>12</v>
      </c>
      <c r="G17" s="13" t="s">
        <v>16</v>
      </c>
      <c r="H17" s="13" t="s">
        <v>54</v>
      </c>
      <c r="I17" s="13" t="str">
        <f>REPLACE([1]Sheet1!$I$5:$I$26,7,9,"*********")</f>
        <v>622947*********7529</v>
      </c>
      <c r="J17" s="22">
        <v>800</v>
      </c>
      <c r="K17" s="2" t="str">
        <f>REPLACE([1]Sheet1!$K$4:$K$26,4,6,"******")</f>
        <v>177******77</v>
      </c>
    </row>
    <row r="18" s="4" customFormat="1" ht="36" customHeight="1" spans="1:11">
      <c r="A18" s="1">
        <v>15</v>
      </c>
      <c r="B18" s="1" t="s">
        <v>55</v>
      </c>
      <c r="C18" s="1" t="s">
        <v>25</v>
      </c>
      <c r="D18" s="1" t="str">
        <f>REPLACE([1]Sheet1!$D$6:$D$26,7,8,"********")</f>
        <v>642223********1435</v>
      </c>
      <c r="E18" s="14" t="s">
        <v>56</v>
      </c>
      <c r="F18" s="1">
        <v>8</v>
      </c>
      <c r="G18" s="13" t="s">
        <v>16</v>
      </c>
      <c r="H18" s="13" t="s">
        <v>57</v>
      </c>
      <c r="I18" s="13" t="str">
        <f>REPLACE([1]Sheet1!$I$5:$I$26,7,9,"*********")</f>
        <v>622947*********9741</v>
      </c>
      <c r="J18" s="22">
        <v>800</v>
      </c>
      <c r="K18" s="2" t="str">
        <f>REPLACE([1]Sheet1!$K$4:$K$26,4,6,"******")</f>
        <v>182******02</v>
      </c>
    </row>
    <row r="19" s="4" customFormat="1" ht="36" customHeight="1" spans="1:11">
      <c r="A19" s="1">
        <v>16</v>
      </c>
      <c r="B19" s="1" t="s">
        <v>58</v>
      </c>
      <c r="C19" s="1" t="s">
        <v>25</v>
      </c>
      <c r="D19" s="1" t="str">
        <f>REPLACE([1]Sheet1!$D$6:$D$26,7,8,"********")</f>
        <v>642226********3629</v>
      </c>
      <c r="E19" s="13" t="s">
        <v>59</v>
      </c>
      <c r="F19" s="1">
        <v>12</v>
      </c>
      <c r="G19" s="13" t="s">
        <v>16</v>
      </c>
      <c r="H19" s="13" t="s">
        <v>60</v>
      </c>
      <c r="I19" s="13" t="str">
        <f>REPLACE([1]Sheet1!$I$5:$I$26,7,9,"*********")</f>
        <v>622947*********8290</v>
      </c>
      <c r="J19" s="22">
        <v>200</v>
      </c>
      <c r="K19" s="2" t="str">
        <f>REPLACE([1]Sheet1!$K$4:$K$26,4,6,"******")</f>
        <v>180******21</v>
      </c>
    </row>
    <row r="20" s="4" customFormat="1" ht="36" customHeight="1" spans="1:11">
      <c r="A20" s="1">
        <v>17</v>
      </c>
      <c r="B20" s="1" t="s">
        <v>61</v>
      </c>
      <c r="C20" s="1" t="s">
        <v>14</v>
      </c>
      <c r="D20" s="1" t="str">
        <f>REPLACE([1]Sheet1!$D$6:$D$26,7,8,"********")</f>
        <v>642226********2273</v>
      </c>
      <c r="E20" s="13" t="s">
        <v>62</v>
      </c>
      <c r="F20" s="1">
        <v>12</v>
      </c>
      <c r="G20" s="13" t="s">
        <v>16</v>
      </c>
      <c r="H20" s="13" t="s">
        <v>63</v>
      </c>
      <c r="I20" s="13" t="str">
        <f>REPLACE([1]Sheet1!$I$5:$I$26,7,9,"*********")</f>
        <v>622947*********3328</v>
      </c>
      <c r="J20" s="22">
        <v>200</v>
      </c>
      <c r="K20" s="2" t="str">
        <f>REPLACE([1]Sheet1!$K$4:$K$26,4,6,"******")</f>
        <v>183******99</v>
      </c>
    </row>
    <row r="21" s="4" customFormat="1" ht="36" customHeight="1" spans="1:11">
      <c r="A21" s="1">
        <v>18</v>
      </c>
      <c r="B21" s="1" t="s">
        <v>64</v>
      </c>
      <c r="C21" s="1" t="s">
        <v>14</v>
      </c>
      <c r="D21" s="1" t="str">
        <f>REPLACE([1]Sheet1!$D$6:$D$26,7,8,"********")</f>
        <v>642226********2013</v>
      </c>
      <c r="E21" s="13" t="s">
        <v>65</v>
      </c>
      <c r="F21" s="1">
        <v>12</v>
      </c>
      <c r="G21" s="13" t="s">
        <v>16</v>
      </c>
      <c r="H21" s="13" t="s">
        <v>66</v>
      </c>
      <c r="I21" s="13" t="str">
        <f>REPLACE([1]Sheet1!$I$5:$I$26,7,9,"*********")</f>
        <v>622947*********6409</v>
      </c>
      <c r="J21" s="22">
        <v>200</v>
      </c>
      <c r="K21" s="2" t="str">
        <f>REPLACE([1]Sheet1!$K$4:$K$26,4,6,"******")</f>
        <v>181******27</v>
      </c>
    </row>
    <row r="22" s="4" customFormat="1" ht="36" customHeight="1" spans="1:11">
      <c r="A22" s="1">
        <v>19</v>
      </c>
      <c r="B22" s="1" t="s">
        <v>67</v>
      </c>
      <c r="C22" s="1" t="s">
        <v>14</v>
      </c>
      <c r="D22" s="1" t="str">
        <f>REPLACE([1]Sheet1!$D$6:$D$26,7,8,"********")</f>
        <v>642226********2418</v>
      </c>
      <c r="E22" s="13" t="s">
        <v>68</v>
      </c>
      <c r="F22" s="1">
        <v>12</v>
      </c>
      <c r="G22" s="13" t="s">
        <v>16</v>
      </c>
      <c r="H22" s="13" t="s">
        <v>66</v>
      </c>
      <c r="I22" s="13" t="str">
        <f>REPLACE([1]Sheet1!$I$5:$I$26,7,9,"*********")</f>
        <v>622947*********2695</v>
      </c>
      <c r="J22" s="22">
        <v>200</v>
      </c>
      <c r="K22" s="2" t="str">
        <f>REPLACE([1]Sheet1!$K$4:$K$26,4,6,"******")</f>
        <v>152******22</v>
      </c>
    </row>
    <row r="23" s="5" customFormat="1" ht="36" customHeight="1" spans="1:11">
      <c r="A23" s="1">
        <v>20</v>
      </c>
      <c r="B23" s="17" t="s">
        <v>69</v>
      </c>
      <c r="C23" s="2" t="s">
        <v>14</v>
      </c>
      <c r="D23" s="1" t="str">
        <f>REPLACE([1]Sheet1!$D$6:$D$26,7,8,"********")</f>
        <v>642226********3012</v>
      </c>
      <c r="E23" s="12" t="s">
        <v>70</v>
      </c>
      <c r="F23" s="2">
        <v>10</v>
      </c>
      <c r="G23" s="13" t="s">
        <v>16</v>
      </c>
      <c r="H23" s="12" t="s">
        <v>60</v>
      </c>
      <c r="I23" s="13" t="str">
        <f>REPLACE([1]Sheet1!$I$5:$I$26,7,9,"*********")</f>
        <v>622947*********1795</v>
      </c>
      <c r="J23" s="18">
        <v>200</v>
      </c>
      <c r="K23" s="2" t="str">
        <f>REPLACE([1]Sheet1!$K$4:$K$26,4,6,"******")</f>
        <v>157******31</v>
      </c>
    </row>
    <row r="24" s="5" customFormat="1" ht="36" customHeight="1" spans="1:11">
      <c r="A24" s="1">
        <v>21</v>
      </c>
      <c r="B24" s="17" t="s">
        <v>71</v>
      </c>
      <c r="C24" s="2" t="s">
        <v>14</v>
      </c>
      <c r="D24" s="1" t="str">
        <f>REPLACE([1]Sheet1!$D$6:$D$26,7,8,"********")</f>
        <v>642223********1218</v>
      </c>
      <c r="E24" s="12" t="s">
        <v>72</v>
      </c>
      <c r="F24" s="2">
        <v>6</v>
      </c>
      <c r="G24" s="13" t="s">
        <v>16</v>
      </c>
      <c r="H24" s="13" t="s">
        <v>41</v>
      </c>
      <c r="I24" s="13" t="str">
        <f>REPLACE([1]Sheet1!$I$5:$I$26,7,9,"*********")</f>
        <v>622947*********2494</v>
      </c>
      <c r="J24" s="18">
        <v>800</v>
      </c>
      <c r="K24" s="2" t="str">
        <f>REPLACE([1]Sheet1!$K$4:$K$26,4,6,"******")</f>
        <v>182******44</v>
      </c>
    </row>
    <row r="25" s="4" customFormat="1" ht="36" customHeight="1" spans="1:11">
      <c r="A25" s="1">
        <v>22</v>
      </c>
      <c r="B25" s="1" t="s">
        <v>73</v>
      </c>
      <c r="C25" s="1" t="s">
        <v>14</v>
      </c>
      <c r="D25" s="1" t="str">
        <f>REPLACE([1]Sheet1!$D$6:$D$26,7,8,"********")</f>
        <v>642226********161X</v>
      </c>
      <c r="E25" s="13" t="s">
        <v>74</v>
      </c>
      <c r="F25" s="1">
        <v>10</v>
      </c>
      <c r="G25" s="13" t="s">
        <v>16</v>
      </c>
      <c r="H25" s="13" t="s">
        <v>75</v>
      </c>
      <c r="I25" s="13" t="str">
        <f>REPLACE([1]Sheet1!$I$5:$I$26,7,9,"*********")</f>
        <v>622947*********3633</v>
      </c>
      <c r="J25" s="22">
        <v>800</v>
      </c>
      <c r="K25" s="2" t="str">
        <f>REPLACE([1]Sheet1!$K$4:$K$26,4,6,"******")</f>
        <v>135******61</v>
      </c>
    </row>
    <row r="26" s="4" customFormat="1" ht="36" customHeight="1" spans="1:11">
      <c r="A26" s="1">
        <v>23</v>
      </c>
      <c r="B26" s="1" t="s">
        <v>76</v>
      </c>
      <c r="C26" s="1" t="s">
        <v>25</v>
      </c>
      <c r="D26" s="1" t="str">
        <f>REPLACE([1]Sheet1!$D$6:$D$26,7,8,"********")</f>
        <v>642226********2029</v>
      </c>
      <c r="E26" s="13" t="s">
        <v>77</v>
      </c>
      <c r="F26" s="13" t="s">
        <v>78</v>
      </c>
      <c r="G26" s="13" t="s">
        <v>16</v>
      </c>
      <c r="H26" s="13" t="s">
        <v>79</v>
      </c>
      <c r="I26" s="13" t="str">
        <f>REPLACE([1]Sheet1!$I$5:$I$26,7,9,"*********")</f>
        <v>622947*********3500</v>
      </c>
      <c r="J26" s="22">
        <v>800</v>
      </c>
      <c r="K26" s="2" t="str">
        <f>REPLACE([1]Sheet1!$K$4:$K$26,4,6,"******")</f>
        <v>176******05</v>
      </c>
    </row>
    <row r="27" s="3" customFormat="1" ht="36" customHeight="1" spans="1:11">
      <c r="A27" s="18" t="s">
        <v>80</v>
      </c>
      <c r="B27" s="19"/>
      <c r="C27" s="19"/>
      <c r="D27" s="20"/>
      <c r="E27" s="21">
        <v>12400</v>
      </c>
      <c r="F27" s="21"/>
      <c r="G27" s="21"/>
      <c r="H27" s="21"/>
      <c r="I27" s="21"/>
      <c r="J27" s="21"/>
      <c r="K27" s="23"/>
    </row>
    <row r="28" s="3" customFormat="1" spans="3:11">
      <c r="C28" s="6"/>
      <c r="D28" s="6"/>
      <c r="E28" s="7"/>
      <c r="G28" s="7"/>
      <c r="H28" s="7"/>
      <c r="I28" s="7"/>
      <c r="J28" s="6"/>
      <c r="K28" s="6"/>
    </row>
    <row r="29" s="3" customFormat="1" spans="3:11">
      <c r="C29" s="6"/>
      <c r="D29" s="6"/>
      <c r="E29" s="7"/>
      <c r="G29" s="7"/>
      <c r="H29" s="7"/>
      <c r="I29" s="7"/>
      <c r="J29" s="6"/>
      <c r="K29" s="6"/>
    </row>
  </sheetData>
  <mergeCells count="4">
    <mergeCell ref="A1:J1"/>
    <mergeCell ref="A2:K2"/>
    <mergeCell ref="A27:D27"/>
    <mergeCell ref="E27:K27"/>
  </mergeCells>
  <printOptions horizontalCentered="1"/>
  <pageMargins left="0" right="0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25" sqref="A25"/>
    </sheetView>
  </sheetViews>
  <sheetFormatPr defaultColWidth="9" defaultRowHeight="13.5"/>
  <sheetData>
    <row r="1" spans="1:1">
      <c r="A1" s="1">
        <v>800</v>
      </c>
    </row>
    <row r="2" spans="1:1">
      <c r="A2" s="1">
        <v>800</v>
      </c>
    </row>
    <row r="3" spans="1:1">
      <c r="A3" s="1">
        <v>800</v>
      </c>
    </row>
    <row r="4" spans="1:1">
      <c r="A4" s="1">
        <v>200</v>
      </c>
    </row>
    <row r="5" spans="1:1">
      <c r="A5" s="1">
        <v>200</v>
      </c>
    </row>
    <row r="6" spans="1:1">
      <c r="A6" s="1">
        <v>200</v>
      </c>
    </row>
    <row r="7" spans="1:1">
      <c r="A7" s="1">
        <v>200</v>
      </c>
    </row>
    <row r="8" spans="1:1">
      <c r="A8" s="1">
        <v>800</v>
      </c>
    </row>
    <row r="9" spans="1:1">
      <c r="A9" s="1">
        <v>800</v>
      </c>
    </row>
    <row r="10" spans="1:1">
      <c r="A10" s="1">
        <v>800</v>
      </c>
    </row>
    <row r="11" spans="1:1">
      <c r="A11" s="1">
        <v>800</v>
      </c>
    </row>
    <row r="12" spans="1:1">
      <c r="A12" s="1">
        <v>200</v>
      </c>
    </row>
    <row r="13" spans="1:1">
      <c r="A13" s="1">
        <v>200</v>
      </c>
    </row>
    <row r="14" spans="1:1">
      <c r="A14" s="1">
        <v>800</v>
      </c>
    </row>
    <row r="15" spans="1:1">
      <c r="A15" s="1">
        <v>800</v>
      </c>
    </row>
    <row r="16" spans="1:1">
      <c r="A16" s="1">
        <v>800</v>
      </c>
    </row>
    <row r="17" spans="1:1">
      <c r="A17" s="1">
        <v>200</v>
      </c>
    </row>
    <row r="18" spans="1:1">
      <c r="A18" s="1">
        <v>200</v>
      </c>
    </row>
    <row r="19" spans="1:1">
      <c r="A19" s="1">
        <v>200</v>
      </c>
    </row>
    <row r="20" spans="1:1">
      <c r="A20" s="1">
        <v>200</v>
      </c>
    </row>
    <row r="21" ht="14.25" spans="1:1">
      <c r="A21" s="2">
        <v>200</v>
      </c>
    </row>
    <row r="22" ht="14.25" spans="1:1">
      <c r="A22" s="2">
        <v>800</v>
      </c>
    </row>
    <row r="23" spans="1:1">
      <c r="A23" s="1">
        <v>800</v>
      </c>
    </row>
    <row r="24" spans="1:1">
      <c r="A24" s="1">
        <v>800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0" sqref="I1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我将带头冲锋</cp:lastModifiedBy>
  <dcterms:created xsi:type="dcterms:W3CDTF">2023-04-03T03:10:00Z</dcterms:created>
  <dcterms:modified xsi:type="dcterms:W3CDTF">2023-04-04T07:15:03Z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CED392D1AD4445218F4B2E84C21574CF</vt:lpwstr>
  </property>
  <property fmtid="{D5CDD505-2E9C-101B-9397-08002B2CF9AE}" pid="3" name="KSOProductBuildVer">
    <vt:lpwstr>2052-11.1.0.14036</vt:lpwstr>
  </property>
</Properties>
</file>