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925"/>
  </bookViews>
  <sheets>
    <sheet name="Sheet1" sheetId="3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31" i="3"/>
  <c r="B27"/>
  <c r="B25"/>
  <c r="B24" s="1"/>
  <c r="D24"/>
  <c r="B21"/>
  <c r="B19"/>
  <c r="D15"/>
  <c r="B15"/>
  <c r="D14"/>
  <c r="B14"/>
  <c r="D13"/>
  <c r="B13"/>
  <c r="D12"/>
  <c r="B12"/>
  <c r="D11"/>
  <c r="B11"/>
  <c r="D10"/>
  <c r="B10"/>
  <c r="D9"/>
  <c r="B9"/>
  <c r="D8"/>
  <c r="B8"/>
  <c r="D7"/>
  <c r="D6" s="1"/>
  <c r="D5" s="1"/>
  <c r="B7"/>
  <c r="B6" s="1"/>
  <c r="B5" s="1"/>
  <c r="D4"/>
  <c r="B4"/>
  <c r="B33" l="1"/>
  <c r="D32" s="1"/>
  <c r="D33"/>
</calcChain>
</file>

<file path=xl/sharedStrings.xml><?xml version="1.0" encoding="utf-8"?>
<sst xmlns="http://schemas.openxmlformats.org/spreadsheetml/2006/main" count="57" uniqueCount="47">
  <si>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</si>
  <si>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</si>
  <si>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</si>
  <si>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</si>
  <si>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</si>
  <si>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</si>
  <si>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</si>
  <si>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</si>
  <si>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</si>
  <si>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</si>
  <si>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</si>
  <si>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</si>
  <si>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</si>
  <si>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</si>
  <si>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</si>
  <si>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</si>
  <si>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</si>
  <si>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</si>
  <si>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</si>
  <si>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</si>
  <si>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</si>
  <si>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政府性基金预算调入资金</t>
  </si>
  <si>
    <t>政府性基金预算调出资金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</si>
  <si>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</si>
  <si>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</si>
  <si>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</si>
  <si>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</si>
  <si>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</si>
  <si>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</si>
  <si>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</si>
  <si>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</si>
  <si>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</si>
  <si>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</si>
  <si>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</si>
  <si>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</si>
  <si>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</si>
  <si>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政府性基金预算年终结余</t>
  </si>
  <si>
    <t>收　　入　　总　　计　</t>
  </si>
  <si>
    <t>支　　出　　总　　计　</t>
  </si>
  <si>
    <t>2022年度兴庆区政府性基金预算转移性收支决算录入表</t>
  </si>
  <si>
    <t>待偿债再融资专项债券上年结余</t>
  </si>
  <si>
    <t>政府性基金预算上年结余收入</t>
  </si>
  <si>
    <t xml:space="preserve">  中央单位特殊上缴利润专项收入</t>
  </si>
  <si>
    <t xml:space="preserve">  其他调入政府性基金预算资金</t>
  </si>
  <si>
    <t xml:space="preserve">    一般公共预算调入</t>
  </si>
  <si>
    <t xml:space="preserve">    其他调入资金</t>
  </si>
  <si>
    <t>待偿债再融资专项债券结余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</si>
</sst>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Fill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3&#24180;/2022&#24180;&#24635;&#20915;&#31639;&#65288;&#26045;&#20329;&#36820;&#22238;&#23457;&#23450;&#26368;&#32456;&#29256;&#65289;/&#20852;&#24198;2022&#24180;&#24635;&#20915;&#31639;&#23457;&#23450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0</v>
          </cell>
          <cell r="O6">
            <v>26755</v>
          </cell>
          <cell r="Y6">
            <v>0</v>
          </cell>
        </row>
        <row r="7">
          <cell r="D7">
            <v>0</v>
          </cell>
          <cell r="P7">
            <v>0</v>
          </cell>
        </row>
        <row r="8">
          <cell r="D8">
            <v>0</v>
          </cell>
          <cell r="P8">
            <v>0</v>
          </cell>
        </row>
        <row r="9">
          <cell r="D9">
            <v>0</v>
          </cell>
          <cell r="P9">
            <v>0</v>
          </cell>
        </row>
        <row r="10">
          <cell r="D10">
            <v>15</v>
          </cell>
          <cell r="P10">
            <v>0</v>
          </cell>
        </row>
        <row r="11">
          <cell r="D11">
            <v>0</v>
          </cell>
          <cell r="P11">
            <v>0</v>
          </cell>
        </row>
        <row r="12">
          <cell r="D12">
            <v>0</v>
          </cell>
          <cell r="P12">
            <v>0</v>
          </cell>
        </row>
        <row r="13">
          <cell r="D13">
            <v>0</v>
          </cell>
          <cell r="P13">
            <v>0</v>
          </cell>
        </row>
        <row r="14">
          <cell r="D14">
            <v>26881</v>
          </cell>
          <cell r="P14">
            <v>0</v>
          </cell>
        </row>
        <row r="15">
          <cell r="D15">
            <v>0</v>
          </cell>
          <cell r="P15">
            <v>0</v>
          </cell>
        </row>
        <row r="16">
          <cell r="D16">
            <v>0</v>
          </cell>
          <cell r="P16">
            <v>0</v>
          </cell>
        </row>
        <row r="17">
          <cell r="D17">
            <v>0</v>
          </cell>
          <cell r="P17">
            <v>0</v>
          </cell>
        </row>
        <row r="18">
          <cell r="D18">
            <v>0</v>
          </cell>
          <cell r="P18">
            <v>0</v>
          </cell>
        </row>
        <row r="19">
          <cell r="D19">
            <v>0</v>
          </cell>
          <cell r="P19">
            <v>0</v>
          </cell>
        </row>
        <row r="20">
          <cell r="D20">
            <v>0</v>
          </cell>
          <cell r="P20">
            <v>0</v>
          </cell>
        </row>
        <row r="21">
          <cell r="D21">
            <v>0</v>
          </cell>
          <cell r="P21">
            <v>0</v>
          </cell>
        </row>
        <row r="22">
          <cell r="D22">
            <v>0</v>
          </cell>
          <cell r="P22">
            <v>0</v>
          </cell>
        </row>
        <row r="23">
          <cell r="D23">
            <v>0</v>
          </cell>
          <cell r="P23">
            <v>0</v>
          </cell>
        </row>
        <row r="24">
          <cell r="D24">
            <v>0</v>
          </cell>
          <cell r="P24">
            <v>0</v>
          </cell>
        </row>
        <row r="25">
          <cell r="D25">
            <v>0</v>
          </cell>
          <cell r="P25">
            <v>0</v>
          </cell>
        </row>
        <row r="26">
          <cell r="D26">
            <v>0</v>
          </cell>
          <cell r="P26">
            <v>0</v>
          </cell>
        </row>
        <row r="27">
          <cell r="D27">
            <v>0</v>
          </cell>
          <cell r="P27">
            <v>0</v>
          </cell>
        </row>
        <row r="30">
          <cell r="D30">
            <v>0</v>
          </cell>
          <cell r="P30">
            <v>0</v>
          </cell>
        </row>
        <row r="31">
          <cell r="D31">
            <v>1363</v>
          </cell>
          <cell r="P31">
            <v>0</v>
          </cell>
        </row>
        <row r="32">
          <cell r="D32">
            <v>2871</v>
          </cell>
          <cell r="P3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D13" sqref="D13"/>
    </sheetView>
  </sheetViews>
  <sheetFormatPr defaultRowHeight="13.5"/>
  <cols>
    <col min="1" max="1" width="36.25" style="8" customWidth="1"/>
    <col min="2" max="2" width="15.875" style="8" customWidth="1"/>
    <col min="3" max="3" width="28.25" style="8" customWidth="1"/>
    <col min="4" max="4" width="30.125" style="8" customWidth="1"/>
    <col min="5" max="16384" width="9" style="8"/>
  </cols>
  <sheetData>
    <row r="1" spans="1:4" ht="22.5">
      <c r="A1" s="6" t="s">
        <v>39</v>
      </c>
      <c r="B1" s="6"/>
      <c r="C1" s="6"/>
      <c r="D1" s="6"/>
    </row>
    <row r="2" spans="1:4">
      <c r="A2" s="7" t="s">
        <v>0</v>
      </c>
      <c r="B2" s="7"/>
      <c r="C2" s="7"/>
      <c r="D2" s="7"/>
    </row>
    <row r="3" spans="1:4" ht="21" customHeight="1">
      <c r="A3" s="1" t="s">
        <v>1</v>
      </c>
      <c r="B3" s="1" t="s">
        <v>2</v>
      </c>
      <c r="C3" s="1" t="s">
        <v>1</v>
      </c>
      <c r="D3" s="1" t="s">
        <v>2</v>
      </c>
    </row>
    <row r="4" spans="1:4" ht="21" customHeight="1">
      <c r="A4" s="2" t="s">
        <v>3</v>
      </c>
      <c r="B4" s="3">
        <f>[1]L10!C6</f>
        <v>0</v>
      </c>
      <c r="C4" s="2" t="s">
        <v>4</v>
      </c>
      <c r="D4" s="3">
        <f>[1]L10!O6</f>
        <v>26755</v>
      </c>
    </row>
    <row r="5" spans="1:4" ht="21" customHeight="1">
      <c r="A5" s="2" t="s">
        <v>5</v>
      </c>
      <c r="B5" s="3">
        <f>B6</f>
        <v>31130</v>
      </c>
      <c r="C5" s="2" t="s">
        <v>6</v>
      </c>
      <c r="D5" s="3">
        <f>D6</f>
        <v>0</v>
      </c>
    </row>
    <row r="6" spans="1:4" ht="21" customHeight="1">
      <c r="A6" s="2" t="s">
        <v>7</v>
      </c>
      <c r="B6" s="3">
        <f>SUM(B7:B15)</f>
        <v>31130</v>
      </c>
      <c r="C6" s="2" t="s">
        <v>8</v>
      </c>
      <c r="D6" s="3">
        <f>SUM(D7:D15)</f>
        <v>0</v>
      </c>
    </row>
    <row r="7" spans="1:4" ht="21" customHeight="1">
      <c r="A7" s="2" t="s">
        <v>9</v>
      </c>
      <c r="B7" s="3">
        <f>[1]L10!D7</f>
        <v>0</v>
      </c>
      <c r="C7" s="2" t="s">
        <v>9</v>
      </c>
      <c r="D7" s="3">
        <f>[1]L10!P7</f>
        <v>0</v>
      </c>
    </row>
    <row r="8" spans="1:4" ht="21" customHeight="1">
      <c r="A8" s="2" t="s">
        <v>10</v>
      </c>
      <c r="B8" s="3">
        <f>[1]L10!D8+[1]L10!D9</f>
        <v>0</v>
      </c>
      <c r="C8" s="2" t="s">
        <v>10</v>
      </c>
      <c r="D8" s="3">
        <f>[1]L10!P8+[1]L10!P9</f>
        <v>0</v>
      </c>
    </row>
    <row r="9" spans="1:4" ht="21" customHeight="1">
      <c r="A9" s="2" t="s">
        <v>11</v>
      </c>
      <c r="B9" s="3">
        <f>[1]L10!D10+[1]L10!D11</f>
        <v>15</v>
      </c>
      <c r="C9" s="2" t="s">
        <v>11</v>
      </c>
      <c r="D9" s="3">
        <f>[1]L10!P10+[1]L10!P11</f>
        <v>0</v>
      </c>
    </row>
    <row r="10" spans="1:4" ht="21" customHeight="1">
      <c r="A10" s="2" t="s">
        <v>12</v>
      </c>
      <c r="B10" s="3">
        <f>[1]L10!D12+[1]L10!D13</f>
        <v>0</v>
      </c>
      <c r="C10" s="2" t="s">
        <v>12</v>
      </c>
      <c r="D10" s="3">
        <f>[1]L10!P12+[1]L10!P13</f>
        <v>0</v>
      </c>
    </row>
    <row r="11" spans="1:4" ht="21" customHeight="1">
      <c r="A11" s="2" t="s">
        <v>13</v>
      </c>
      <c r="B11" s="3">
        <f>[1]L10!D14+[1]L10!D15+[1]L10!D16+[1]L10!D17+[1]L10!D18</f>
        <v>26881</v>
      </c>
      <c r="C11" s="2" t="s">
        <v>13</v>
      </c>
      <c r="D11" s="3">
        <f>[1]L10!P14+[1]L10!P15+[1]L10!P16+[1]L10!P17+[1]L10!P18</f>
        <v>0</v>
      </c>
    </row>
    <row r="12" spans="1:4" ht="21" customHeight="1">
      <c r="A12" s="2" t="s">
        <v>14</v>
      </c>
      <c r="B12" s="3">
        <f>[1]L10!D19+[1]L10!D20+[1]L10!D21</f>
        <v>0</v>
      </c>
      <c r="C12" s="2" t="s">
        <v>14</v>
      </c>
      <c r="D12" s="3">
        <f>[1]L10!P19+[1]L10!P20+[1]L10!P21</f>
        <v>0</v>
      </c>
    </row>
    <row r="13" spans="1:4" ht="21" customHeight="1">
      <c r="A13" s="2" t="s">
        <v>15</v>
      </c>
      <c r="B13" s="3">
        <f>[1]L10!D22+[1]L10!D23+[1]L10!D24+[1]L10!D25+[1]L10!D26</f>
        <v>0</v>
      </c>
      <c r="C13" s="2" t="s">
        <v>15</v>
      </c>
      <c r="D13" s="3">
        <f>[1]L10!P22+[1]L10!P23+[1]L10!P24+[1]L10!P25+[1]L10!P26</f>
        <v>0</v>
      </c>
    </row>
    <row r="14" spans="1:4" ht="21" customHeight="1">
      <c r="A14" s="2" t="s">
        <v>16</v>
      </c>
      <c r="B14" s="3">
        <f>[1]L10!D27</f>
        <v>0</v>
      </c>
      <c r="C14" s="2" t="s">
        <v>16</v>
      </c>
      <c r="D14" s="3">
        <f>[1]L10!P27</f>
        <v>0</v>
      </c>
    </row>
    <row r="15" spans="1:4" ht="21" customHeight="1">
      <c r="A15" s="2" t="s">
        <v>17</v>
      </c>
      <c r="B15" s="9">
        <f>[1]L10!D30+[1]L10!D31+[1]L10!D32</f>
        <v>4234</v>
      </c>
      <c r="C15" s="2" t="s">
        <v>18</v>
      </c>
      <c r="D15" s="3">
        <f>[1]L10!P30+[1]L10!P31+[1]L10!P32</f>
        <v>0</v>
      </c>
    </row>
    <row r="16" spans="1:4" ht="21" customHeight="1">
      <c r="A16" s="10" t="s">
        <v>19</v>
      </c>
      <c r="B16" s="3">
        <v>0</v>
      </c>
      <c r="C16" s="11" t="s">
        <v>20</v>
      </c>
      <c r="D16" s="3">
        <v>0</v>
      </c>
    </row>
    <row r="17" spans="1:4" ht="21" customHeight="1">
      <c r="A17" s="2" t="s">
        <v>40</v>
      </c>
      <c r="B17" s="12">
        <v>0</v>
      </c>
      <c r="C17" s="2"/>
      <c r="D17" s="4"/>
    </row>
    <row r="18" spans="1:4" ht="21" customHeight="1">
      <c r="A18" s="2" t="s">
        <v>41</v>
      </c>
      <c r="B18" s="9">
        <v>9002</v>
      </c>
      <c r="C18" s="2"/>
      <c r="D18" s="4"/>
    </row>
    <row r="19" spans="1:4" ht="21" customHeight="1">
      <c r="A19" s="10" t="s">
        <v>21</v>
      </c>
      <c r="B19" s="3">
        <f>B21</f>
        <v>0</v>
      </c>
      <c r="C19" s="11" t="s">
        <v>22</v>
      </c>
      <c r="D19" s="3">
        <v>0</v>
      </c>
    </row>
    <row r="20" spans="1:4" ht="21" customHeight="1">
      <c r="A20" s="2" t="s">
        <v>42</v>
      </c>
      <c r="B20" s="13"/>
      <c r="C20" s="2"/>
      <c r="D20" s="3"/>
    </row>
    <row r="21" spans="1:4" ht="21" customHeight="1">
      <c r="A21" s="2" t="s">
        <v>43</v>
      </c>
      <c r="B21" s="3">
        <f>SUM(B22:B23)</f>
        <v>0</v>
      </c>
      <c r="C21" s="2"/>
      <c r="D21" s="3"/>
    </row>
    <row r="22" spans="1:4" ht="21" customHeight="1">
      <c r="A22" s="2" t="s">
        <v>44</v>
      </c>
      <c r="B22" s="3">
        <v>0</v>
      </c>
      <c r="C22" s="2"/>
      <c r="D22" s="5"/>
    </row>
    <row r="23" spans="1:4" ht="21" customHeight="1">
      <c r="A23" s="2" t="s">
        <v>45</v>
      </c>
      <c r="B23" s="3">
        <v>0</v>
      </c>
      <c r="C23" s="2"/>
      <c r="D23" s="5"/>
    </row>
    <row r="24" spans="1:4" ht="21" customHeight="1">
      <c r="A24" s="2" t="s">
        <v>23</v>
      </c>
      <c r="B24" s="3">
        <f>B25</f>
        <v>0</v>
      </c>
      <c r="C24" s="2" t="s">
        <v>24</v>
      </c>
      <c r="D24" s="3">
        <f>D25</f>
        <v>5345</v>
      </c>
    </row>
    <row r="25" spans="1:4" ht="21" customHeight="1">
      <c r="A25" s="2" t="s">
        <v>25</v>
      </c>
      <c r="B25" s="3">
        <f>B26</f>
        <v>0</v>
      </c>
      <c r="C25" s="2" t="s">
        <v>26</v>
      </c>
      <c r="D25" s="3">
        <v>5345</v>
      </c>
    </row>
    <row r="26" spans="1:4" ht="21" customHeight="1">
      <c r="A26" s="2" t="s">
        <v>27</v>
      </c>
      <c r="B26" s="3">
        <v>0</v>
      </c>
      <c r="C26" s="2" t="s">
        <v>28</v>
      </c>
      <c r="D26" s="5"/>
    </row>
    <row r="27" spans="1:4" ht="21" customHeight="1">
      <c r="A27" s="2" t="s">
        <v>29</v>
      </c>
      <c r="B27" s="3">
        <f>B28</f>
        <v>0</v>
      </c>
      <c r="C27" s="2" t="s">
        <v>30</v>
      </c>
      <c r="D27" s="3">
        <v>0</v>
      </c>
    </row>
    <row r="28" spans="1:4" ht="21" customHeight="1">
      <c r="A28" s="2" t="s">
        <v>31</v>
      </c>
      <c r="B28" s="3">
        <v>0</v>
      </c>
      <c r="C28" s="2"/>
      <c r="D28" s="4"/>
    </row>
    <row r="29" spans="1:4" ht="21" customHeight="1">
      <c r="A29" s="2" t="s">
        <v>32</v>
      </c>
      <c r="B29" s="3">
        <v>0</v>
      </c>
      <c r="C29" s="2" t="s">
        <v>33</v>
      </c>
      <c r="D29" s="3">
        <v>0</v>
      </c>
    </row>
    <row r="30" spans="1:4" ht="21" customHeight="1">
      <c r="A30" s="2" t="s">
        <v>34</v>
      </c>
      <c r="B30" s="3">
        <v>0</v>
      </c>
      <c r="C30" s="2" t="s">
        <v>35</v>
      </c>
      <c r="D30" s="3">
        <v>0</v>
      </c>
    </row>
    <row r="31" spans="1:4" ht="21" customHeight="1">
      <c r="A31" s="2"/>
      <c r="B31" s="4"/>
      <c r="C31" s="2" t="s">
        <v>46</v>
      </c>
      <c r="D31" s="3">
        <f>[1]L10!Y6</f>
        <v>0</v>
      </c>
    </row>
    <row r="32" spans="1:4" ht="21" customHeight="1">
      <c r="A32" s="2"/>
      <c r="B32" s="4"/>
      <c r="C32" s="2" t="s">
        <v>36</v>
      </c>
      <c r="D32" s="3">
        <f>B33-D4-D5-D16-D19-D24-D27-D29-D30-D31</f>
        <v>8032</v>
      </c>
    </row>
    <row r="33" spans="1:4" ht="21" customHeight="1">
      <c r="A33" s="1" t="s">
        <v>37</v>
      </c>
      <c r="B33" s="3">
        <f>SUM(B4,B5,B16:B19,B24,B27,B29,B30)</f>
        <v>40132</v>
      </c>
      <c r="C33" s="1" t="s">
        <v>38</v>
      </c>
      <c r="D33" s="3">
        <f>SUM(D4,D5,D16,D19,D24,D27,D29:D32)</f>
        <v>40132</v>
      </c>
    </row>
  </sheetData>
  <mergeCells count="2">
    <mergeCell ref="A1:D1"/>
    <mergeCell ref="A2:D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2021-08-13T09:00:00Z</dcterms:created>
  <dcterms:modified xsi:type="dcterms:W3CDTF">2024-04-19T03:07:13Z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D8060CCF304C44AD8B3374CA22B6960E_12</vt:lpwstr>
  </property>
  <property fmtid="{D5CDD505-2E9C-101B-9397-08002B2CF9AE}" pid="3" name="KSOProductBuildVer">
    <vt:lpwstr>2052-12.1.0.15374</vt:lpwstr>
  </property>
</Properties>
</file>