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J10" i="3"/>
  <c r="I10"/>
  <c r="H10" s="1"/>
  <c r="G10"/>
  <c r="F10"/>
  <c r="E10"/>
  <c r="D10"/>
  <c r="C10" s="1"/>
  <c r="B10" s="1"/>
  <c r="H9"/>
  <c r="C9"/>
  <c r="H8"/>
  <c r="C8"/>
  <c r="B8" s="1"/>
  <c r="H7"/>
  <c r="C7"/>
  <c r="B6"/>
  <c r="H5"/>
  <c r="C5"/>
  <c r="B5" l="1"/>
  <c r="B7"/>
  <c r="B9"/>
</calcChain>
</file>

<file path=xl/sharedStrings.xml><?xml version="1.0" encoding="utf-8"?>
<sst xmlns="http://schemas.openxmlformats.org/spreadsheetml/2006/main" count="20" uniqueCount="19">
  <si>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</si>
  <si>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</si>
  <si>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</si>
  <si>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</si>
  <si>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</si>
  <si>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</si>
  <si>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</si>
  <si>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</si>
  <si>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</si>
  <si>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</si>
  <si>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</si>
  <si>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</si>
  <si>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</si>
  <si>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</si>
  <si>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</si>
  <si>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</si>
  <si>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</si>
  <si>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</si>
  <si>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2022年兴庆区地方政府债务限额及余额情况表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</si>
</sst>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16" sqref="F16"/>
    </sheetView>
  </sheetViews>
  <sheetFormatPr defaultRowHeight="13.5"/>
  <cols>
    <col min="1" max="1" width="29.5" style="3" bestFit="1" customWidth="1"/>
    <col min="2" max="10" width="17.125" style="3" customWidth="1"/>
    <col min="11" max="16384" width="9" style="3"/>
  </cols>
  <sheetData>
    <row r="1" spans="1:10" ht="22.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35.25" customHeight="1">
      <c r="A3" s="4" t="s">
        <v>1</v>
      </c>
      <c r="B3" s="4" t="s">
        <v>2</v>
      </c>
      <c r="C3" s="4" t="s">
        <v>3</v>
      </c>
      <c r="D3" s="4"/>
      <c r="E3" s="4"/>
      <c r="F3" s="4"/>
      <c r="G3" s="4"/>
      <c r="H3" s="4" t="s">
        <v>4</v>
      </c>
      <c r="I3" s="4"/>
      <c r="J3" s="4"/>
    </row>
    <row r="4" spans="1:10" ht="35.25" customHeight="1">
      <c r="A4" s="4"/>
      <c r="B4" s="4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5</v>
      </c>
      <c r="I4" s="5" t="s">
        <v>10</v>
      </c>
      <c r="J4" s="5" t="s">
        <v>11</v>
      </c>
    </row>
    <row r="5" spans="1:10" ht="35.25" customHeight="1">
      <c r="A5" s="6" t="s">
        <v>12</v>
      </c>
      <c r="B5" s="7">
        <f>SUM(C5,H5)</f>
        <v>343415</v>
      </c>
      <c r="C5" s="7">
        <f>SUM(D5:G5)</f>
        <v>192583</v>
      </c>
      <c r="D5" s="7">
        <v>192202</v>
      </c>
      <c r="E5" s="7">
        <v>0</v>
      </c>
      <c r="F5" s="7">
        <v>381</v>
      </c>
      <c r="G5" s="7">
        <v>0</v>
      </c>
      <c r="H5" s="7">
        <f>SUM(I5:J5)</f>
        <v>150832</v>
      </c>
      <c r="I5" s="7">
        <v>150832</v>
      </c>
      <c r="J5" s="7">
        <v>0</v>
      </c>
    </row>
    <row r="6" spans="1:10" ht="35.25" customHeight="1">
      <c r="A6" s="6" t="s">
        <v>13</v>
      </c>
      <c r="B6" s="7">
        <f>C6+H6</f>
        <v>463130</v>
      </c>
      <c r="C6" s="7">
        <v>300098</v>
      </c>
      <c r="D6" s="8"/>
      <c r="E6" s="8"/>
      <c r="F6" s="8"/>
      <c r="G6" s="8"/>
      <c r="H6" s="7">
        <v>163032</v>
      </c>
      <c r="I6" s="8"/>
      <c r="J6" s="8"/>
    </row>
    <row r="7" spans="1:10" ht="35.25" customHeight="1">
      <c r="A7" s="6" t="s">
        <v>14</v>
      </c>
      <c r="B7" s="7">
        <f>C7+H7</f>
        <v>27700</v>
      </c>
      <c r="C7" s="7">
        <f>SUM(D7:F7)</f>
        <v>27700</v>
      </c>
      <c r="D7" s="7">
        <v>27700</v>
      </c>
      <c r="E7" s="7">
        <v>0</v>
      </c>
      <c r="F7" s="7">
        <v>0</v>
      </c>
      <c r="G7" s="8"/>
      <c r="H7" s="7">
        <f>I7</f>
        <v>0</v>
      </c>
      <c r="I7" s="7">
        <v>0</v>
      </c>
      <c r="J7" s="8"/>
    </row>
    <row r="8" spans="1:10" ht="35.25" customHeight="1">
      <c r="A8" s="6" t="s">
        <v>15</v>
      </c>
      <c r="B8" s="7">
        <f>C8+H8</f>
        <v>21880</v>
      </c>
      <c r="C8" s="7">
        <f>SUM(D8:G8)</f>
        <v>16535</v>
      </c>
      <c r="D8" s="7">
        <v>16516</v>
      </c>
      <c r="E8" s="7">
        <v>0</v>
      </c>
      <c r="F8" s="7">
        <v>19</v>
      </c>
      <c r="G8" s="7">
        <v>0</v>
      </c>
      <c r="H8" s="7">
        <f>J8+I8</f>
        <v>5345</v>
      </c>
      <c r="I8" s="7">
        <v>5345</v>
      </c>
      <c r="J8" s="7">
        <v>0</v>
      </c>
    </row>
    <row r="9" spans="1:10" ht="35.25" customHeight="1">
      <c r="A9" s="6" t="s">
        <v>16</v>
      </c>
      <c r="B9" s="7">
        <f>C9+H9</f>
        <v>0</v>
      </c>
      <c r="C9" s="7">
        <f>SUM(D9:G9)</f>
        <v>0</v>
      </c>
      <c r="D9" s="7">
        <v>0</v>
      </c>
      <c r="E9" s="7">
        <v>0</v>
      </c>
      <c r="F9" s="7">
        <v>0</v>
      </c>
      <c r="G9" s="7">
        <v>0</v>
      </c>
      <c r="H9" s="7">
        <f>I9+J9</f>
        <v>0</v>
      </c>
      <c r="I9" s="7">
        <v>0</v>
      </c>
      <c r="J9" s="7">
        <v>0</v>
      </c>
    </row>
    <row r="10" spans="1:10" ht="35.25" customHeight="1">
      <c r="A10" s="6" t="s">
        <v>17</v>
      </c>
      <c r="B10" s="7">
        <f>C10+H10</f>
        <v>349235</v>
      </c>
      <c r="C10" s="7">
        <f>SUM(D10:G10)</f>
        <v>203748</v>
      </c>
      <c r="D10" s="7">
        <f>D5+D7-D8-D9</f>
        <v>203386</v>
      </c>
      <c r="E10" s="7">
        <f>E5+E7-E8-E9</f>
        <v>0</v>
      </c>
      <c r="F10" s="7">
        <f>F5+F7-F8-F9</f>
        <v>362</v>
      </c>
      <c r="G10" s="7">
        <f>G5-G8-G9</f>
        <v>0</v>
      </c>
      <c r="H10" s="7">
        <f>SUM(I10:J10)</f>
        <v>145487</v>
      </c>
      <c r="I10" s="7">
        <f>I7+I5-I8-I9</f>
        <v>145487</v>
      </c>
      <c r="J10" s="7">
        <f>J5-J8-J9</f>
        <v>0</v>
      </c>
    </row>
  </sheetData>
  <mergeCells count="6">
    <mergeCell ref="A1:J1"/>
    <mergeCell ref="A2:J2"/>
    <mergeCell ref="A3:A4"/>
    <mergeCell ref="B3:B4"/>
    <mergeCell ref="C3:G3"/>
    <mergeCell ref="H3:J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2021-08-13T09:18:00Z</dcterms:created>
  <dcterms:modified xsi:type="dcterms:W3CDTF">2024-04-19T03:32:07Z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E1E667B174B0469E9B6939AAA9841FD8_12</vt:lpwstr>
  </property>
  <property fmtid="{D5CDD505-2E9C-101B-9397-08002B2CF9AE}" pid="3" name="KSOProductBuildVer">
    <vt:lpwstr>2052-12.1.0.15374</vt:lpwstr>
  </property>
</Properties>
</file>