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Sheet1!$D$1:$D$2</definedName>
  </definedNames>
  <calcPr calcId="114210"/>
</workbook>
</file>

<file path=xl/calcChain.xml><?xml version="1.0" encoding="utf-8"?>
<calcChain xmlns="http://schemas.openxmlformats.org/spreadsheetml/2006/main">
  <c r="D7" i="1"/>
  <c r="D8"/>
  <c r="D9"/>
  <c r="D10"/>
  <c r="D11"/>
  <c r="D12"/>
  <c r="D14"/>
  <c r="D16"/>
  <c r="D22"/>
  <c r="D23"/>
  <c r="D24"/>
  <c r="D25"/>
  <c r="D26"/>
  <c r="D27"/>
  <c r="D30"/>
  <c r="B49"/>
  <c r="D49"/>
  <c r="D51"/>
  <c r="D52"/>
  <c r="D55"/>
  <c r="B61"/>
  <c r="D61"/>
  <c r="D62"/>
  <c r="D63"/>
  <c r="B72"/>
  <c r="D72"/>
  <c r="D73"/>
  <c r="D79"/>
  <c r="B83"/>
  <c r="D83"/>
  <c r="D84"/>
  <c r="D89"/>
  <c r="B90"/>
  <c r="D90"/>
  <c r="D91"/>
  <c r="D92"/>
  <c r="D94"/>
  <c r="D96"/>
  <c r="D97"/>
  <c r="D98"/>
  <c r="D99"/>
  <c r="D100"/>
  <c r="D101"/>
  <c r="D102"/>
  <c r="D109"/>
  <c r="D111"/>
  <c r="B112"/>
  <c r="D112"/>
  <c r="D113"/>
  <c r="D115"/>
  <c r="D116"/>
  <c r="D118"/>
  <c r="D119"/>
  <c r="D120"/>
  <c r="D121"/>
  <c r="D122"/>
  <c r="D123"/>
  <c r="D124"/>
  <c r="D125"/>
  <c r="B142"/>
  <c r="D142"/>
  <c r="D143"/>
  <c r="D145"/>
  <c r="B149"/>
  <c r="D149"/>
  <c r="D150"/>
  <c r="D151"/>
  <c r="D152"/>
  <c r="D153"/>
  <c r="D154"/>
  <c r="D157"/>
  <c r="B158"/>
  <c r="D158"/>
  <c r="D159"/>
  <c r="B193"/>
  <c r="D193"/>
  <c r="D194"/>
  <c r="B197"/>
  <c r="D197"/>
  <c r="D199"/>
  <c r="B206"/>
  <c r="D206"/>
  <c r="D207"/>
  <c r="D208"/>
  <c r="B215"/>
  <c r="D215"/>
  <c r="D217"/>
  <c r="B218"/>
  <c r="D218"/>
  <c r="D221"/>
  <c r="D226"/>
  <c r="B6"/>
  <c r="D6"/>
  <c r="B222"/>
  <c r="B201"/>
  <c r="B183"/>
  <c r="B177"/>
  <c r="B173"/>
  <c r="B165"/>
  <c r="B126"/>
  <c r="B43"/>
  <c r="B33"/>
</calcChain>
</file>

<file path=xl/sharedStrings.xml><?xml version="1.0" encoding="utf-8"?>
<sst xmlns="http://schemas.openxmlformats.org/spreadsheetml/2006/main" count="228" uniqueCount="227">
  <si>
    <t>2023年度兴庆区一般公共预算支出决算表</t>
    <phoneticPr fontId="1" type="noConversion"/>
  </si>
  <si>
    <t>科目名称</t>
  </si>
  <si>
    <t>预算数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</si>
  <si>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</si>
  <si>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</si>
  <si>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</si>
  <si>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</si>
  <si>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</si>
  <si>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</si>
  <si>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</si>
  <si>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</si>
  <si>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</si>
  <si>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</si>
  <si>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</si>
  <si>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</si>
  <si>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</si>
  <si>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</si>
  <si>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</si>
  <si>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</si>
  <si>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</si>
  <si>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</si>
  <si>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</si>
  <si>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</si>
  <si>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</si>
  <si>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</si>
  <si>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</si>
  <si>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</si>
  <si>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</si>
  <si>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</si>
  <si>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</si>
  <si>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</si>
  <si>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</si>
  <si>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</si>
  <si>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</si>
  <si>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</si>
  <si>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</si>
  <si>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</si>
  <si>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</si>
  <si>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</si>
  <si>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</si>
  <si>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>国防支出</t>
  </si>
  <si>
    <t xml:space="preserve">  军费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</si>
  <si>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</si>
  <si>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</si>
  <si>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</si>
  <si>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</si>
  <si>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</si>
  <si>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</si>
  <si>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</si>
  <si>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</si>
  <si>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</si>
  <si>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</si>
  <si>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</si>
  <si>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</si>
  <si>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</si>
  <si>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</si>
  <si>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</si>
  <si>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</si>
  <si>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</si>
  <si>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</si>
  <si>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</si>
  <si>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</si>
  <si>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</si>
  <si>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</si>
  <si>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</si>
  <si>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</si>
  <si>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</si>
  <si>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</si>
  <si>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</si>
  <si>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</si>
  <si>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</si>
  <si>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</si>
  <si>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</si>
  <si>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</si>
  <si>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</si>
  <si>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</si>
  <si>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</si>
  <si>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</si>
  <si>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</si>
  <si>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</si>
  <si>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</si>
  <si>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</si>
  <si>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</si>
  <si>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</si>
  <si>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</si>
  <si>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</si>
  <si>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</si>
  <si>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</si>
  <si>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</si>
  <si>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</si>
  <si>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</si>
  <si>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</si>
  <si>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</si>
  <si>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</si>
  <si>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</si>
  <si>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</si>
  <si>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</si>
  <si>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</si>
  <si>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</si>
  <si>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</si>
  <si>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</si>
  <si>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</si>
  <si>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</si>
  <si>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</si>
  <si>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</si>
  <si>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</si>
  <si>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</si>
  <si>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</si>
  <si>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</si>
  <si>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</si>
  <si>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</si>
  <si>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</si>
  <si>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</si>
  <si>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</si>
  <si>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</si>
  <si>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</si>
  <si>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</si>
  <si>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</si>
  <si>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</si>
  <si>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</si>
  <si>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</si>
  <si>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</si>
  <si>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</si>
  <si>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</si>
  <si>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</si>
  <si>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</si>
  <si>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</si>
  <si>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</si>
  <si>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</si>
  <si>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退耕还林还草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</si>
  <si>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</si>
  <si>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</si>
  <si>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</si>
  <si>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</si>
  <si>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</si>
  <si>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</si>
  <si>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</si>
  <si>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</si>
  <si>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</si>
  <si>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</si>
  <si>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</si>
  <si>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</si>
  <si>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</si>
  <si>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</si>
  <si>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</si>
  <si>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</si>
  <si>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</si>
  <si>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农业农村</t>
  </si>
  <si>
    <t xml:space="preserve">  林业和草原</t>
  </si>
  <si>
    <t xml:space="preserve">  水利</t>
  </si>
  <si>
    <t xml:space="preserve">  巩固脱贫攻坚成果衔接乡村振兴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</si>
  <si>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</si>
  <si>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</si>
  <si>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</si>
  <si>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</si>
  <si>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</si>
  <si>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</si>
  <si>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</si>
  <si>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</si>
  <si>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邮政业支出</t>
  </si>
  <si>
    <t xml:space="preserve">  车辆购置税支出</t>
  </si>
  <si>
    <t xml:space="preserve">  其他交通运输支出</t>
  </si>
  <si>
    <t>资源勘探工业信息等支出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</si>
  <si>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</si>
  <si>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</si>
  <si>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</si>
  <si>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</si>
  <si>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</si>
  <si>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</si>
  <si>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</si>
  <si>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</si>
  <si>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</si>
  <si>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</si>
  <si>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</si>
  <si>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</si>
  <si>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</si>
  <si>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</si>
  <si>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</si>
  <si>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</si>
  <si>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</si>
  <si>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</si>
  <si>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</si>
  <si>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</si>
  <si>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</si>
  <si>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</si>
  <si>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</si>
  <si>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</si>
  <si>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</si>
  <si>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</si>
  <si>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</si>
  <si>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</si>
  <si>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</si>
  <si>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</si>
  <si>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</si>
  <si>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</si>
  <si>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</si>
  <si>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</si>
  <si>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</si>
  <si>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</si>
  <si>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</si>
  <si>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</si>
  <si>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</si>
  <si>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</si>
  <si>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</si>
  <si>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消防救援事务</t>
  </si>
  <si>
    <t xml:space="preserve">  矿山安全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</si>
  <si>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</si>
  <si>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</si>
  <si>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</si>
  <si>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</si>
  <si>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</si>
  <si>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</si>
  <si>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</si>
  <si>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</si>
  <si>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</si>
  <si>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</si>
  <si>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</si>
  <si>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</si>
  <si>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</si>
  <si>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</si>
  <si>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</si>
  <si>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</si>
  <si>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决算数</t>
  </si>
  <si>
    <t>决算数为预算数的%</t>
    <phoneticPr fontId="1" type="noConversion"/>
  </si>
  <si>
    <t>决算数为上年决算数的%</t>
    <phoneticPr fontId="1" type="noConversion"/>
  </si>
  <si>
    <t>单位:万元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</si>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</sst>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Fill="1" applyAlignment="1"/>
    <xf numFmtId="0" fontId="0" fillId="0" borderId="0" xfId="0" applyFill="1" applyAlignment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0" fontId="6" fillId="0" borderId="0" xfId="0" applyNumberFormat="1" applyFont="1" applyFill="1" applyAlignment="1">
      <alignment horizont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3" xfId="0" applyNumberFormat="1" applyFont="1" applyFill="1" applyBorder="1" applyAlignment="1" applyProtection="1">
      <alignment horizontal="center" vertical="center" wrapText="1"/>
    </xf>
    <xf numFmtId="10" fontId="4" fillId="0" borderId="4" xfId="0" applyNumberFormat="1" applyFon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6"/>
  <sheetViews>
    <sheetView tabSelected="1" workbookViewId="0">
      <selection activeCell="M32" sqref="M32"/>
    </sheetView>
  </sheetViews>
  <sheetFormatPr defaultRowHeight="14.25"/>
  <cols>
    <col min="1" max="1" width="35.625" style="1" customWidth="1"/>
    <col min="2" max="2" width="13.25" style="3" customWidth="1"/>
    <col min="3" max="3" width="14.25" style="3" customWidth="1"/>
    <col min="4" max="4" width="13.5" style="6" customWidth="1"/>
    <col min="5" max="5" width="14.375" style="6" customWidth="1"/>
    <col min="6" max="16384" width="9" style="2"/>
  </cols>
  <sheetData>
    <row r="1" spans="1:5" s="1" customFormat="1" ht="22.5">
      <c r="A1" s="12" t="s">
        <v>0</v>
      </c>
      <c r="B1" s="12"/>
      <c r="C1" s="12"/>
      <c r="D1" s="12"/>
      <c r="E1" s="12"/>
    </row>
    <row r="2" spans="1:5" s="1" customFormat="1" ht="21.75" customHeight="1">
      <c r="A2" s="17" t="s">
        <v>225</v>
      </c>
      <c r="B2" s="17"/>
      <c r="C2" s="17"/>
      <c r="D2" s="17"/>
      <c r="E2" s="17"/>
    </row>
    <row r="3" spans="1:5" ht="13.5">
      <c r="A3" s="13" t="s">
        <v>1</v>
      </c>
      <c r="B3" s="13" t="s">
        <v>2</v>
      </c>
      <c r="C3" s="13" t="s">
        <v>222</v>
      </c>
      <c r="D3" s="15" t="s">
        <v>223</v>
      </c>
      <c r="E3" s="15" t="s">
        <v>224</v>
      </c>
    </row>
    <row r="4" spans="1:5" ht="13.5">
      <c r="A4" s="13"/>
      <c r="B4" s="13"/>
      <c r="C4" s="13"/>
      <c r="D4" s="15"/>
      <c r="E4" s="15"/>
    </row>
    <row r="5" spans="1:5" ht="6.75" customHeight="1">
      <c r="A5" s="14"/>
      <c r="B5" s="14"/>
      <c r="C5" s="14"/>
      <c r="D5" s="16"/>
      <c r="E5" s="16"/>
    </row>
    <row r="6" spans="1:5" ht="13.5">
      <c r="A6" s="8" t="s">
        <v>3</v>
      </c>
      <c r="B6" s="7">
        <f>SUM(B7:B32)</f>
        <v>26471</v>
      </c>
      <c r="C6" s="4">
        <v>33602</v>
      </c>
      <c r="D6" s="5">
        <f t="shared" ref="D6:D12" si="0">C6/B6</f>
        <v>1.2693891428355559</v>
      </c>
      <c r="E6" s="5">
        <v>1.1205522393036982</v>
      </c>
    </row>
    <row r="7" spans="1:5" ht="13.5">
      <c r="A7" s="9" t="s">
        <v>4</v>
      </c>
      <c r="B7" s="7">
        <v>1088</v>
      </c>
      <c r="C7" s="4">
        <v>604</v>
      </c>
      <c r="D7" s="5">
        <f t="shared" si="0"/>
        <v>0.55514705882352944</v>
      </c>
      <c r="E7" s="5">
        <v>0.38967741935483868</v>
      </c>
    </row>
    <row r="8" spans="1:5" ht="13.5">
      <c r="A8" s="9" t="s">
        <v>5</v>
      </c>
      <c r="B8" s="7">
        <v>640</v>
      </c>
      <c r="C8" s="4">
        <v>449</v>
      </c>
      <c r="D8" s="5">
        <f t="shared" si="0"/>
        <v>0.70156249999999998</v>
      </c>
      <c r="E8" s="5">
        <v>0.8424015009380863</v>
      </c>
    </row>
    <row r="9" spans="1:5" ht="13.5">
      <c r="A9" s="9" t="s">
        <v>6</v>
      </c>
      <c r="B9" s="7">
        <v>14608</v>
      </c>
      <c r="C9" s="4">
        <v>19017</v>
      </c>
      <c r="D9" s="5">
        <f t="shared" si="0"/>
        <v>1.3018209200438116</v>
      </c>
      <c r="E9" s="5">
        <v>1.9825896580483737</v>
      </c>
    </row>
    <row r="10" spans="1:5" ht="13.5">
      <c r="A10" s="9" t="s">
        <v>7</v>
      </c>
      <c r="B10" s="7">
        <v>262</v>
      </c>
      <c r="C10" s="4">
        <v>294</v>
      </c>
      <c r="D10" s="5">
        <f t="shared" si="0"/>
        <v>1.1221374045801527</v>
      </c>
      <c r="E10" s="5">
        <v>0.80547945205479454</v>
      </c>
    </row>
    <row r="11" spans="1:5" ht="13.5">
      <c r="A11" s="9" t="s">
        <v>8</v>
      </c>
      <c r="B11" s="7">
        <v>278</v>
      </c>
      <c r="C11" s="4">
        <v>326</v>
      </c>
      <c r="D11" s="5">
        <f t="shared" si="0"/>
        <v>1.1726618705035972</v>
      </c>
      <c r="E11" s="5">
        <v>1.2784313725490195</v>
      </c>
    </row>
    <row r="12" spans="1:5" ht="13.5">
      <c r="A12" s="9" t="s">
        <v>9</v>
      </c>
      <c r="B12" s="7">
        <v>1253</v>
      </c>
      <c r="C12" s="4">
        <v>1547</v>
      </c>
      <c r="D12" s="5">
        <f t="shared" si="0"/>
        <v>1.23463687150838</v>
      </c>
      <c r="E12" s="5">
        <v>0.9143026004728132</v>
      </c>
    </row>
    <row r="13" spans="1:5" ht="13.5">
      <c r="A13" s="9" t="s">
        <v>10</v>
      </c>
      <c r="B13" s="7">
        <v>0</v>
      </c>
      <c r="C13" s="4">
        <v>0</v>
      </c>
      <c r="D13" s="5"/>
      <c r="E13" s="5"/>
    </row>
    <row r="14" spans="1:5" ht="13.5">
      <c r="A14" s="9" t="s">
        <v>11</v>
      </c>
      <c r="B14" s="7">
        <v>271</v>
      </c>
      <c r="C14" s="4">
        <v>230</v>
      </c>
      <c r="D14" s="5">
        <f>C14/B14</f>
        <v>0.8487084870848709</v>
      </c>
      <c r="E14" s="5">
        <v>0.90909090909090906</v>
      </c>
    </row>
    <row r="15" spans="1:5" ht="13.5">
      <c r="A15" s="9" t="s">
        <v>12</v>
      </c>
      <c r="B15" s="7">
        <v>0</v>
      </c>
      <c r="C15" s="4">
        <v>0</v>
      </c>
      <c r="D15" s="5"/>
      <c r="E15" s="5"/>
    </row>
    <row r="16" spans="1:5" ht="13.5">
      <c r="A16" s="9" t="s">
        <v>13</v>
      </c>
      <c r="B16" s="7">
        <v>810</v>
      </c>
      <c r="C16" s="4">
        <v>939</v>
      </c>
      <c r="D16" s="5">
        <f>C16/B16</f>
        <v>1.1592592592592592</v>
      </c>
      <c r="E16" s="5">
        <v>0.85519125683060104</v>
      </c>
    </row>
    <row r="17" spans="1:5" ht="13.5">
      <c r="A17" s="9" t="s">
        <v>14</v>
      </c>
      <c r="B17" s="7">
        <v>0</v>
      </c>
      <c r="C17" s="4">
        <v>119</v>
      </c>
      <c r="D17" s="5"/>
      <c r="E17" s="5">
        <v>0.13105726872246695</v>
      </c>
    </row>
    <row r="18" spans="1:5" ht="13.5">
      <c r="A18" s="9" t="s">
        <v>15</v>
      </c>
      <c r="B18" s="7">
        <v>0</v>
      </c>
      <c r="C18" s="4">
        <v>0</v>
      </c>
      <c r="D18" s="5"/>
      <c r="E18" s="5"/>
    </row>
    <row r="19" spans="1:5" ht="13.5">
      <c r="A19" s="9" t="s">
        <v>16</v>
      </c>
      <c r="B19" s="7">
        <v>0</v>
      </c>
      <c r="C19" s="4">
        <v>0</v>
      </c>
      <c r="D19" s="5"/>
      <c r="E19" s="5"/>
    </row>
    <row r="20" spans="1:5" ht="13.5">
      <c r="A20" s="9" t="s">
        <v>17</v>
      </c>
      <c r="B20" s="7">
        <v>0</v>
      </c>
      <c r="C20" s="4">
        <v>0</v>
      </c>
      <c r="D20" s="5"/>
      <c r="E20" s="5"/>
    </row>
    <row r="21" spans="1:5" ht="13.5">
      <c r="A21" s="9" t="s">
        <v>18</v>
      </c>
      <c r="B21" s="7">
        <v>0</v>
      </c>
      <c r="C21" s="4">
        <v>105</v>
      </c>
      <c r="D21" s="5"/>
      <c r="E21" s="5"/>
    </row>
    <row r="22" spans="1:5" ht="13.5">
      <c r="A22" s="9" t="s">
        <v>19</v>
      </c>
      <c r="B22" s="7">
        <v>78</v>
      </c>
      <c r="C22" s="4">
        <v>72</v>
      </c>
      <c r="D22" s="5">
        <f t="shared" ref="D22:D27" si="1">C22/B22</f>
        <v>0.92307692307692313</v>
      </c>
      <c r="E22" s="5">
        <v>1.1076923076923078</v>
      </c>
    </row>
    <row r="23" spans="1:5" ht="13.5">
      <c r="A23" s="9" t="s">
        <v>20</v>
      </c>
      <c r="B23" s="7">
        <v>407</v>
      </c>
      <c r="C23" s="4">
        <v>799</v>
      </c>
      <c r="D23" s="5">
        <f t="shared" si="1"/>
        <v>1.9631449631449631</v>
      </c>
      <c r="E23" s="5">
        <v>1.122191011235955</v>
      </c>
    </row>
    <row r="24" spans="1:5" ht="13.5">
      <c r="A24" s="9" t="s">
        <v>21</v>
      </c>
      <c r="B24" s="7">
        <v>580</v>
      </c>
      <c r="C24" s="4">
        <v>972</v>
      </c>
      <c r="D24" s="5">
        <f t="shared" si="1"/>
        <v>1.6758620689655173</v>
      </c>
      <c r="E24" s="5">
        <v>1.1882640586797066</v>
      </c>
    </row>
    <row r="25" spans="1:5" ht="13.5">
      <c r="A25" s="9" t="s">
        <v>22</v>
      </c>
      <c r="B25" s="7">
        <v>5018</v>
      </c>
      <c r="C25" s="4">
        <v>4986</v>
      </c>
      <c r="D25" s="5">
        <f t="shared" si="1"/>
        <v>0.99362295735352735</v>
      </c>
      <c r="E25" s="5">
        <v>0.59863128826990031</v>
      </c>
    </row>
    <row r="26" spans="1:5" ht="13.5">
      <c r="A26" s="9" t="s">
        <v>23</v>
      </c>
      <c r="B26" s="7">
        <v>557</v>
      </c>
      <c r="C26" s="4">
        <v>2492</v>
      </c>
      <c r="D26" s="5">
        <f t="shared" si="1"/>
        <v>4.4739676840215443</v>
      </c>
      <c r="E26" s="5">
        <v>0.8487738419618529</v>
      </c>
    </row>
    <row r="27" spans="1:5" ht="13.5">
      <c r="A27" s="9" t="s">
        <v>24</v>
      </c>
      <c r="B27" s="7">
        <v>491</v>
      </c>
      <c r="C27" s="4">
        <v>404</v>
      </c>
      <c r="D27" s="5">
        <f t="shared" si="1"/>
        <v>0.82281059063136452</v>
      </c>
      <c r="E27" s="5">
        <v>0.55191256830601088</v>
      </c>
    </row>
    <row r="28" spans="1:5" ht="13.5">
      <c r="A28" s="9" t="s">
        <v>25</v>
      </c>
      <c r="B28" s="7">
        <v>0</v>
      </c>
      <c r="C28" s="4">
        <v>0</v>
      </c>
      <c r="D28" s="5"/>
      <c r="E28" s="5"/>
    </row>
    <row r="29" spans="1:5" ht="13.5">
      <c r="A29" s="9" t="s">
        <v>26</v>
      </c>
      <c r="B29" s="7">
        <v>0</v>
      </c>
      <c r="C29" s="4">
        <v>0</v>
      </c>
      <c r="D29" s="5"/>
      <c r="E29" s="5"/>
    </row>
    <row r="30" spans="1:5" ht="13.5">
      <c r="A30" s="9" t="s">
        <v>27</v>
      </c>
      <c r="B30" s="7">
        <v>130</v>
      </c>
      <c r="C30" s="4">
        <v>136</v>
      </c>
      <c r="D30" s="5">
        <f>C30/B30</f>
        <v>1.0461538461538462</v>
      </c>
      <c r="E30" s="5">
        <v>1.3737373737373737</v>
      </c>
    </row>
    <row r="31" spans="1:5" ht="13.5">
      <c r="A31" s="9" t="s">
        <v>28</v>
      </c>
      <c r="B31" s="7">
        <v>0</v>
      </c>
      <c r="C31" s="4">
        <v>61</v>
      </c>
      <c r="D31" s="5"/>
      <c r="E31" s="5"/>
    </row>
    <row r="32" spans="1:5" ht="13.5">
      <c r="A32" s="9" t="s">
        <v>29</v>
      </c>
      <c r="B32" s="7">
        <v>0</v>
      </c>
      <c r="C32" s="4">
        <v>50</v>
      </c>
      <c r="D32" s="5"/>
      <c r="E32" s="5">
        <v>1</v>
      </c>
    </row>
    <row r="33" spans="1:5" ht="13.5">
      <c r="A33" s="8" t="s">
        <v>30</v>
      </c>
      <c r="B33" s="7">
        <f>SUM(B34:B42)</f>
        <v>0</v>
      </c>
      <c r="C33" s="4">
        <v>0</v>
      </c>
      <c r="D33" s="5"/>
      <c r="E33" s="5"/>
    </row>
    <row r="34" spans="1:5" ht="13.5">
      <c r="A34" s="9" t="s">
        <v>31</v>
      </c>
      <c r="B34" s="7">
        <v>0</v>
      </c>
      <c r="C34" s="4">
        <v>0</v>
      </c>
      <c r="D34" s="5"/>
      <c r="E34" s="5"/>
    </row>
    <row r="35" spans="1:5" ht="13.5">
      <c r="A35" s="9" t="s">
        <v>32</v>
      </c>
      <c r="B35" s="7">
        <v>0</v>
      </c>
      <c r="C35" s="4">
        <v>0</v>
      </c>
      <c r="D35" s="5"/>
      <c r="E35" s="5"/>
    </row>
    <row r="36" spans="1:5" ht="13.5">
      <c r="A36" s="9" t="s">
        <v>33</v>
      </c>
      <c r="B36" s="7">
        <v>0</v>
      </c>
      <c r="C36" s="4">
        <v>0</v>
      </c>
      <c r="D36" s="5"/>
      <c r="E36" s="5"/>
    </row>
    <row r="37" spans="1:5" ht="13.5">
      <c r="A37" s="9" t="s">
        <v>34</v>
      </c>
      <c r="B37" s="7">
        <v>0</v>
      </c>
      <c r="C37" s="4">
        <v>0</v>
      </c>
      <c r="D37" s="5"/>
      <c r="E37" s="5"/>
    </row>
    <row r="38" spans="1:5" ht="13.5">
      <c r="A38" s="9" t="s">
        <v>35</v>
      </c>
      <c r="B38" s="7">
        <v>0</v>
      </c>
      <c r="C38" s="4">
        <v>0</v>
      </c>
      <c r="D38" s="5"/>
      <c r="E38" s="5"/>
    </row>
    <row r="39" spans="1:5" ht="13.5">
      <c r="A39" s="9" t="s">
        <v>36</v>
      </c>
      <c r="B39" s="7">
        <v>0</v>
      </c>
      <c r="C39" s="4">
        <v>0</v>
      </c>
      <c r="D39" s="5"/>
      <c r="E39" s="5"/>
    </row>
    <row r="40" spans="1:5" ht="13.5">
      <c r="A40" s="9" t="s">
        <v>37</v>
      </c>
      <c r="B40" s="7">
        <v>0</v>
      </c>
      <c r="C40" s="4">
        <v>0</v>
      </c>
      <c r="D40" s="5"/>
      <c r="E40" s="5"/>
    </row>
    <row r="41" spans="1:5" ht="13.5">
      <c r="A41" s="9" t="s">
        <v>38</v>
      </c>
      <c r="B41" s="7">
        <v>0</v>
      </c>
      <c r="C41" s="4">
        <v>0</v>
      </c>
      <c r="D41" s="5"/>
      <c r="E41" s="5"/>
    </row>
    <row r="42" spans="1:5" ht="13.5">
      <c r="A42" s="9" t="s">
        <v>39</v>
      </c>
      <c r="B42" s="7">
        <v>0</v>
      </c>
      <c r="C42" s="4">
        <v>0</v>
      </c>
      <c r="D42" s="5"/>
      <c r="E42" s="5"/>
    </row>
    <row r="43" spans="1:5" ht="13.5">
      <c r="A43" s="8" t="s">
        <v>40</v>
      </c>
      <c r="B43" s="7">
        <f>SUM(B44:B48)</f>
        <v>0</v>
      </c>
      <c r="C43" s="4">
        <v>98</v>
      </c>
      <c r="D43" s="5"/>
      <c r="E43" s="5">
        <v>1.1529411764705881</v>
      </c>
    </row>
    <row r="44" spans="1:5" ht="13.5">
      <c r="A44" s="9" t="s">
        <v>41</v>
      </c>
      <c r="B44" s="7">
        <v>0</v>
      </c>
      <c r="C44" s="4">
        <v>0</v>
      </c>
      <c r="D44" s="5"/>
      <c r="E44" s="5"/>
    </row>
    <row r="45" spans="1:5" ht="13.5">
      <c r="A45" s="9" t="s">
        <v>42</v>
      </c>
      <c r="B45" s="7">
        <v>0</v>
      </c>
      <c r="C45" s="4">
        <v>0</v>
      </c>
      <c r="D45" s="5"/>
      <c r="E45" s="5"/>
    </row>
    <row r="46" spans="1:5" ht="13.5">
      <c r="A46" s="9" t="s">
        <v>43</v>
      </c>
      <c r="B46" s="7">
        <v>0</v>
      </c>
      <c r="C46" s="4">
        <v>0</v>
      </c>
      <c r="D46" s="5"/>
      <c r="E46" s="5"/>
    </row>
    <row r="47" spans="1:5" ht="13.5">
      <c r="A47" s="9" t="s">
        <v>44</v>
      </c>
      <c r="B47" s="7">
        <v>0</v>
      </c>
      <c r="C47" s="4">
        <v>98</v>
      </c>
      <c r="D47" s="5"/>
      <c r="E47" s="5">
        <v>1.1529411764705881</v>
      </c>
    </row>
    <row r="48" spans="1:5" ht="13.5">
      <c r="A48" s="9" t="s">
        <v>45</v>
      </c>
      <c r="B48" s="7">
        <v>0</v>
      </c>
      <c r="C48" s="4">
        <v>0</v>
      </c>
      <c r="D48" s="5"/>
      <c r="E48" s="5"/>
    </row>
    <row r="49" spans="1:5" ht="13.5">
      <c r="A49" s="8" t="s">
        <v>46</v>
      </c>
      <c r="B49" s="7">
        <f>SUM(B50:B60)</f>
        <v>3889</v>
      </c>
      <c r="C49" s="4">
        <v>4435</v>
      </c>
      <c r="D49" s="5">
        <f>C49/B49</f>
        <v>1.1403959886860375</v>
      </c>
      <c r="E49" s="5">
        <v>0.52866849445702702</v>
      </c>
    </row>
    <row r="50" spans="1:5" ht="13.5">
      <c r="A50" s="9" t="s">
        <v>47</v>
      </c>
      <c r="B50" s="7">
        <v>0</v>
      </c>
      <c r="C50" s="4">
        <v>0</v>
      </c>
      <c r="D50" s="5"/>
      <c r="E50" s="5"/>
    </row>
    <row r="51" spans="1:5" ht="13.5">
      <c r="A51" s="9" t="s">
        <v>48</v>
      </c>
      <c r="B51" s="7">
        <v>837</v>
      </c>
      <c r="C51" s="4">
        <v>2795</v>
      </c>
      <c r="D51" s="5">
        <f>C51/B51</f>
        <v>3.3393070489844683</v>
      </c>
      <c r="E51" s="5">
        <v>0.46778242677824267</v>
      </c>
    </row>
    <row r="52" spans="1:5" ht="13.5">
      <c r="A52" s="9" t="s">
        <v>49</v>
      </c>
      <c r="B52" s="7">
        <v>2043</v>
      </c>
      <c r="C52" s="4">
        <v>0</v>
      </c>
      <c r="D52" s="5">
        <f>C52/B52</f>
        <v>0</v>
      </c>
      <c r="E52" s="5"/>
    </row>
    <row r="53" spans="1:5" ht="13.5">
      <c r="A53" s="9" t="s">
        <v>50</v>
      </c>
      <c r="B53" s="7">
        <v>0</v>
      </c>
      <c r="C53" s="4">
        <v>0</v>
      </c>
      <c r="D53" s="5"/>
      <c r="E53" s="5"/>
    </row>
    <row r="54" spans="1:5" ht="13.5">
      <c r="A54" s="9" t="s">
        <v>51</v>
      </c>
      <c r="B54" s="7">
        <v>0</v>
      </c>
      <c r="C54" s="4">
        <v>0</v>
      </c>
      <c r="D54" s="5"/>
      <c r="E54" s="5"/>
    </row>
    <row r="55" spans="1:5" ht="13.5">
      <c r="A55" s="9" t="s">
        <v>52</v>
      </c>
      <c r="B55" s="7">
        <v>1009</v>
      </c>
      <c r="C55" s="4">
        <v>1586</v>
      </c>
      <c r="D55" s="5">
        <f>C55/B55</f>
        <v>1.5718533201189295</v>
      </c>
      <c r="E55" s="5">
        <v>0.73459935155164424</v>
      </c>
    </row>
    <row r="56" spans="1:5" ht="13.5">
      <c r="A56" s="9" t="s">
        <v>53</v>
      </c>
      <c r="B56" s="7">
        <v>0</v>
      </c>
      <c r="C56" s="4">
        <v>0</v>
      </c>
      <c r="D56" s="5"/>
      <c r="E56" s="5"/>
    </row>
    <row r="57" spans="1:5" ht="13.5">
      <c r="A57" s="9" t="s">
        <v>54</v>
      </c>
      <c r="B57" s="7">
        <v>0</v>
      </c>
      <c r="C57" s="4">
        <v>0</v>
      </c>
      <c r="D57" s="5"/>
      <c r="E57" s="5"/>
    </row>
    <row r="58" spans="1:5" ht="13.5">
      <c r="A58" s="9" t="s">
        <v>55</v>
      </c>
      <c r="B58" s="7">
        <v>0</v>
      </c>
      <c r="C58" s="4">
        <v>0</v>
      </c>
      <c r="D58" s="5"/>
      <c r="E58" s="5"/>
    </row>
    <row r="59" spans="1:5" ht="13.5">
      <c r="A59" s="9" t="s">
        <v>56</v>
      </c>
      <c r="B59" s="7">
        <v>0</v>
      </c>
      <c r="C59" s="4">
        <v>0</v>
      </c>
      <c r="D59" s="5"/>
      <c r="E59" s="5"/>
    </row>
    <row r="60" spans="1:5" ht="13.5">
      <c r="A60" s="9" t="s">
        <v>57</v>
      </c>
      <c r="B60" s="7">
        <v>0</v>
      </c>
      <c r="C60" s="4">
        <v>54</v>
      </c>
      <c r="D60" s="5"/>
      <c r="E60" s="5">
        <v>0.21176470588235294</v>
      </c>
    </row>
    <row r="61" spans="1:5" ht="13.5">
      <c r="A61" s="8" t="s">
        <v>58</v>
      </c>
      <c r="B61" s="7">
        <f>SUM(B62:B71)</f>
        <v>71804</v>
      </c>
      <c r="C61" s="4">
        <v>102114</v>
      </c>
      <c r="D61" s="5">
        <f>C61/B61</f>
        <v>1.4221213302880062</v>
      </c>
      <c r="E61" s="5">
        <v>1.1613893817387744</v>
      </c>
    </row>
    <row r="62" spans="1:5" ht="13.5">
      <c r="A62" s="9" t="s">
        <v>59</v>
      </c>
      <c r="B62" s="7">
        <v>965</v>
      </c>
      <c r="C62" s="4">
        <v>1790</v>
      </c>
      <c r="D62" s="5">
        <f>C62/B62</f>
        <v>1.854922279792746</v>
      </c>
      <c r="E62" s="5">
        <v>1.4696223316912973</v>
      </c>
    </row>
    <row r="63" spans="1:5" ht="13.5">
      <c r="A63" s="9" t="s">
        <v>60</v>
      </c>
      <c r="B63" s="7">
        <v>70839</v>
      </c>
      <c r="C63" s="4">
        <v>96816</v>
      </c>
      <c r="D63" s="5">
        <f>C63/B63</f>
        <v>1.3667047812645576</v>
      </c>
      <c r="E63" s="5">
        <v>1.1193248164633793</v>
      </c>
    </row>
    <row r="64" spans="1:5" ht="13.5">
      <c r="A64" s="9" t="s">
        <v>61</v>
      </c>
      <c r="B64" s="7">
        <v>0</v>
      </c>
      <c r="C64" s="4">
        <v>0</v>
      </c>
      <c r="D64" s="5"/>
      <c r="E64" s="5"/>
    </row>
    <row r="65" spans="1:5" ht="13.5">
      <c r="A65" s="9" t="s">
        <v>62</v>
      </c>
      <c r="B65" s="7">
        <v>0</v>
      </c>
      <c r="C65" s="4">
        <v>0</v>
      </c>
      <c r="D65" s="5"/>
      <c r="E65" s="5"/>
    </row>
    <row r="66" spans="1:5" ht="13.5">
      <c r="A66" s="9" t="s">
        <v>63</v>
      </c>
      <c r="B66" s="7">
        <v>0</v>
      </c>
      <c r="C66" s="4">
        <v>0</v>
      </c>
      <c r="D66" s="5"/>
      <c r="E66" s="5"/>
    </row>
    <row r="67" spans="1:5" ht="13.5">
      <c r="A67" s="9" t="s">
        <v>64</v>
      </c>
      <c r="B67" s="7">
        <v>0</v>
      </c>
      <c r="C67" s="4">
        <v>0</v>
      </c>
      <c r="D67" s="5"/>
      <c r="E67" s="5"/>
    </row>
    <row r="68" spans="1:5" ht="13.5">
      <c r="A68" s="9" t="s">
        <v>65</v>
      </c>
      <c r="B68" s="7">
        <v>0</v>
      </c>
      <c r="C68" s="4">
        <v>1</v>
      </c>
      <c r="D68" s="5"/>
      <c r="E68" s="5"/>
    </row>
    <row r="69" spans="1:5" ht="13.5">
      <c r="A69" s="9" t="s">
        <v>66</v>
      </c>
      <c r="B69" s="7">
        <v>0</v>
      </c>
      <c r="C69" s="4">
        <v>0</v>
      </c>
      <c r="D69" s="5"/>
      <c r="E69" s="5"/>
    </row>
    <row r="70" spans="1:5" ht="13.5">
      <c r="A70" s="9" t="s">
        <v>67</v>
      </c>
      <c r="B70" s="7">
        <v>0</v>
      </c>
      <c r="C70" s="4">
        <v>2770</v>
      </c>
      <c r="D70" s="5"/>
      <c r="E70" s="5">
        <v>27.7</v>
      </c>
    </row>
    <row r="71" spans="1:5" ht="13.5">
      <c r="A71" s="9" t="s">
        <v>68</v>
      </c>
      <c r="B71" s="7">
        <v>0</v>
      </c>
      <c r="C71" s="4">
        <v>737</v>
      </c>
      <c r="D71" s="5"/>
      <c r="E71" s="5">
        <v>6.6396396396396398</v>
      </c>
    </row>
    <row r="72" spans="1:5" ht="13.5">
      <c r="A72" s="8" t="s">
        <v>69</v>
      </c>
      <c r="B72" s="7">
        <f>SUM(B73:B82)</f>
        <v>350</v>
      </c>
      <c r="C72" s="4">
        <v>2090</v>
      </c>
      <c r="D72" s="5">
        <f t="shared" ref="D72:D125" si="2">C72/B72</f>
        <v>5.9714285714285715</v>
      </c>
      <c r="E72" s="5">
        <v>0.98399246704331456</v>
      </c>
    </row>
    <row r="73" spans="1:5" ht="13.5">
      <c r="A73" s="9" t="s">
        <v>70</v>
      </c>
      <c r="B73" s="7">
        <v>151</v>
      </c>
      <c r="C73" s="4">
        <v>150</v>
      </c>
      <c r="D73" s="5">
        <f t="shared" si="2"/>
        <v>0.99337748344370858</v>
      </c>
      <c r="E73" s="5">
        <v>0.94936708860759489</v>
      </c>
    </row>
    <row r="74" spans="1:5" ht="13.5">
      <c r="A74" s="9" t="s">
        <v>71</v>
      </c>
      <c r="B74" s="7">
        <v>0</v>
      </c>
      <c r="C74" s="4">
        <v>10</v>
      </c>
      <c r="D74" s="5"/>
      <c r="E74" s="5"/>
    </row>
    <row r="75" spans="1:5" ht="13.5">
      <c r="A75" s="9" t="s">
        <v>72</v>
      </c>
      <c r="B75" s="7">
        <v>0</v>
      </c>
      <c r="C75" s="4">
        <v>0</v>
      </c>
      <c r="D75" s="5"/>
      <c r="E75" s="5"/>
    </row>
    <row r="76" spans="1:5" ht="13.5">
      <c r="A76" s="9" t="s">
        <v>73</v>
      </c>
      <c r="B76" s="7">
        <v>0</v>
      </c>
      <c r="C76" s="4">
        <v>1534</v>
      </c>
      <c r="D76" s="5"/>
      <c r="E76" s="5">
        <v>1.0281501340482573</v>
      </c>
    </row>
    <row r="77" spans="1:5" ht="13.5">
      <c r="A77" s="9" t="s">
        <v>74</v>
      </c>
      <c r="B77" s="7">
        <v>0</v>
      </c>
      <c r="C77" s="4">
        <v>0</v>
      </c>
      <c r="D77" s="5"/>
      <c r="E77" s="5"/>
    </row>
    <row r="78" spans="1:5" ht="13.5">
      <c r="A78" s="9" t="s">
        <v>75</v>
      </c>
      <c r="B78" s="7">
        <v>0</v>
      </c>
      <c r="C78" s="4">
        <v>0</v>
      </c>
      <c r="D78" s="5"/>
      <c r="E78" s="5"/>
    </row>
    <row r="79" spans="1:5" ht="13.5">
      <c r="A79" s="9" t="s">
        <v>76</v>
      </c>
      <c r="B79" s="7">
        <v>199</v>
      </c>
      <c r="C79" s="4">
        <v>196</v>
      </c>
      <c r="D79" s="5">
        <f t="shared" si="2"/>
        <v>0.98492462311557794</v>
      </c>
      <c r="E79" s="5">
        <v>0.67353951890034369</v>
      </c>
    </row>
    <row r="80" spans="1:5" ht="13.5">
      <c r="A80" s="9" t="s">
        <v>77</v>
      </c>
      <c r="B80" s="7">
        <v>0</v>
      </c>
      <c r="C80" s="4">
        <v>0</v>
      </c>
      <c r="D80" s="5"/>
      <c r="E80" s="5"/>
    </row>
    <row r="81" spans="1:5" ht="13.5">
      <c r="A81" s="9" t="s">
        <v>78</v>
      </c>
      <c r="B81" s="7">
        <v>0</v>
      </c>
      <c r="C81" s="4">
        <v>0</v>
      </c>
      <c r="D81" s="5"/>
      <c r="E81" s="5"/>
    </row>
    <row r="82" spans="1:5" ht="13.5">
      <c r="A82" s="9" t="s">
        <v>79</v>
      </c>
      <c r="B82" s="7">
        <v>0</v>
      </c>
      <c r="C82" s="4">
        <v>200</v>
      </c>
      <c r="D82" s="5"/>
      <c r="E82" s="5">
        <v>3.1746031746031744</v>
      </c>
    </row>
    <row r="83" spans="1:5" ht="13.5">
      <c r="A83" s="8" t="s">
        <v>80</v>
      </c>
      <c r="B83" s="7">
        <f>SUM(B84:B89)</f>
        <v>649</v>
      </c>
      <c r="C83" s="4">
        <v>9134</v>
      </c>
      <c r="D83" s="5">
        <f t="shared" si="2"/>
        <v>14.073959938366718</v>
      </c>
      <c r="E83" s="5">
        <v>1.8899234429960687</v>
      </c>
    </row>
    <row r="84" spans="1:5" ht="13.5">
      <c r="A84" s="9" t="s">
        <v>81</v>
      </c>
      <c r="B84" s="7">
        <v>477</v>
      </c>
      <c r="C84" s="4">
        <v>1552</v>
      </c>
      <c r="D84" s="5">
        <f t="shared" si="2"/>
        <v>3.2536687631027252</v>
      </c>
      <c r="E84" s="5">
        <v>0.70835235052487444</v>
      </c>
    </row>
    <row r="85" spans="1:5" ht="13.5">
      <c r="A85" s="9" t="s">
        <v>82</v>
      </c>
      <c r="B85" s="7">
        <v>0</v>
      </c>
      <c r="C85" s="4">
        <v>0</v>
      </c>
      <c r="D85" s="5"/>
      <c r="E85" s="5"/>
    </row>
    <row r="86" spans="1:5" ht="13.5">
      <c r="A86" s="9" t="s">
        <v>83</v>
      </c>
      <c r="B86" s="7">
        <v>0</v>
      </c>
      <c r="C86" s="4">
        <v>52</v>
      </c>
      <c r="D86" s="5"/>
      <c r="E86" s="5">
        <v>0.21576763485477179</v>
      </c>
    </row>
    <row r="87" spans="1:5" ht="13.5">
      <c r="A87" s="10" t="s">
        <v>84</v>
      </c>
      <c r="B87" s="7">
        <v>0</v>
      </c>
      <c r="C87" s="4">
        <v>0</v>
      </c>
      <c r="D87" s="5"/>
      <c r="E87" s="5"/>
    </row>
    <row r="88" spans="1:5" ht="13.5">
      <c r="A88" s="10" t="s">
        <v>85</v>
      </c>
      <c r="B88" s="7">
        <v>0</v>
      </c>
      <c r="C88" s="4">
        <v>0</v>
      </c>
      <c r="D88" s="5"/>
      <c r="E88" s="5"/>
    </row>
    <row r="89" spans="1:5" ht="13.5">
      <c r="A89" s="9" t="s">
        <v>86</v>
      </c>
      <c r="B89" s="7">
        <v>172</v>
      </c>
      <c r="C89" s="4">
        <v>7530</v>
      </c>
      <c r="D89" s="5">
        <f t="shared" si="2"/>
        <v>43.779069767441861</v>
      </c>
      <c r="E89" s="5">
        <v>3.1388078365985828</v>
      </c>
    </row>
    <row r="90" spans="1:5" ht="13.5">
      <c r="A90" s="8" t="s">
        <v>87</v>
      </c>
      <c r="B90" s="7">
        <f>SUM(B91:B111)</f>
        <v>26038</v>
      </c>
      <c r="C90" s="4">
        <v>48543</v>
      </c>
      <c r="D90" s="5">
        <f t="shared" si="2"/>
        <v>1.8643136953683079</v>
      </c>
      <c r="E90" s="5">
        <v>0.85687807805687455</v>
      </c>
    </row>
    <row r="91" spans="1:5" ht="13.5">
      <c r="A91" s="9" t="s">
        <v>88</v>
      </c>
      <c r="B91" s="7">
        <v>1031</v>
      </c>
      <c r="C91" s="4">
        <v>1620</v>
      </c>
      <c r="D91" s="5">
        <f t="shared" si="2"/>
        <v>1.571290009699321</v>
      </c>
      <c r="E91" s="5">
        <v>0.96947935368043092</v>
      </c>
    </row>
    <row r="92" spans="1:5" ht="13.5">
      <c r="A92" s="9" t="s">
        <v>89</v>
      </c>
      <c r="B92" s="7">
        <v>6257</v>
      </c>
      <c r="C92" s="4">
        <v>1882</v>
      </c>
      <c r="D92" s="5">
        <f t="shared" si="2"/>
        <v>0.30078312290234938</v>
      </c>
      <c r="E92" s="5">
        <v>0.43484288354898337</v>
      </c>
    </row>
    <row r="93" spans="1:5" ht="13.5">
      <c r="A93" s="9" t="s">
        <v>90</v>
      </c>
      <c r="B93" s="7">
        <v>0</v>
      </c>
      <c r="C93" s="4">
        <v>0</v>
      </c>
      <c r="D93" s="5"/>
      <c r="E93" s="5"/>
    </row>
    <row r="94" spans="1:5" ht="13.5">
      <c r="A94" s="9" t="s">
        <v>91</v>
      </c>
      <c r="B94" s="7">
        <v>14805</v>
      </c>
      <c r="C94" s="4">
        <v>24303</v>
      </c>
      <c r="D94" s="5">
        <f t="shared" si="2"/>
        <v>1.6415400202634245</v>
      </c>
      <c r="E94" s="5">
        <v>1.002102919346858</v>
      </c>
    </row>
    <row r="95" spans="1:5" ht="13.5">
      <c r="A95" s="9" t="s">
        <v>92</v>
      </c>
      <c r="B95" s="7">
        <v>0</v>
      </c>
      <c r="C95" s="4">
        <v>0</v>
      </c>
      <c r="D95" s="5"/>
      <c r="E95" s="5"/>
    </row>
    <row r="96" spans="1:5" ht="13.5">
      <c r="A96" s="9" t="s">
        <v>93</v>
      </c>
      <c r="B96" s="7">
        <v>98</v>
      </c>
      <c r="C96" s="4">
        <v>6733</v>
      </c>
      <c r="D96" s="5">
        <f t="shared" si="2"/>
        <v>68.704081632653057</v>
      </c>
      <c r="E96" s="5">
        <v>0.85781628232895912</v>
      </c>
    </row>
    <row r="97" spans="1:5" ht="13.5">
      <c r="A97" s="9" t="s">
        <v>94</v>
      </c>
      <c r="B97" s="7">
        <v>100</v>
      </c>
      <c r="C97" s="4">
        <v>3158</v>
      </c>
      <c r="D97" s="5">
        <f t="shared" si="2"/>
        <v>31.58</v>
      </c>
      <c r="E97" s="5">
        <v>0.91909196740395804</v>
      </c>
    </row>
    <row r="98" spans="1:5" ht="13.5">
      <c r="A98" s="9" t="s">
        <v>95</v>
      </c>
      <c r="B98" s="7">
        <v>66</v>
      </c>
      <c r="C98" s="4">
        <v>883</v>
      </c>
      <c r="D98" s="5">
        <f t="shared" si="2"/>
        <v>13.378787878787879</v>
      </c>
      <c r="E98" s="5">
        <v>1.226388888888889</v>
      </c>
    </row>
    <row r="99" spans="1:5" ht="13.5">
      <c r="A99" s="9" t="s">
        <v>96</v>
      </c>
      <c r="B99" s="7">
        <v>161</v>
      </c>
      <c r="C99" s="4">
        <v>1049</v>
      </c>
      <c r="D99" s="5">
        <f t="shared" si="2"/>
        <v>6.5155279503105588</v>
      </c>
      <c r="E99" s="5">
        <v>0.96150320806599454</v>
      </c>
    </row>
    <row r="100" spans="1:5" ht="13.5">
      <c r="A100" s="9" t="s">
        <v>97</v>
      </c>
      <c r="B100" s="7">
        <v>741</v>
      </c>
      <c r="C100" s="4">
        <v>1981</v>
      </c>
      <c r="D100" s="5">
        <f t="shared" si="2"/>
        <v>2.6734143049932522</v>
      </c>
      <c r="E100" s="5">
        <v>0.79526294660778807</v>
      </c>
    </row>
    <row r="101" spans="1:5" ht="13.5">
      <c r="A101" s="9" t="s">
        <v>98</v>
      </c>
      <c r="B101" s="7">
        <v>44</v>
      </c>
      <c r="C101" s="4">
        <v>57</v>
      </c>
      <c r="D101" s="5">
        <f t="shared" si="2"/>
        <v>1.2954545454545454</v>
      </c>
      <c r="E101" s="5">
        <v>1.1176470588235294</v>
      </c>
    </row>
    <row r="102" spans="1:5" ht="13.5">
      <c r="A102" s="9" t="s">
        <v>99</v>
      </c>
      <c r="B102" s="7">
        <v>110</v>
      </c>
      <c r="C102" s="4">
        <v>4617</v>
      </c>
      <c r="D102" s="5">
        <f t="shared" si="2"/>
        <v>41.972727272727276</v>
      </c>
      <c r="E102" s="5">
        <v>0.73111638954869362</v>
      </c>
    </row>
    <row r="103" spans="1:5" ht="13.5">
      <c r="A103" s="9" t="s">
        <v>100</v>
      </c>
      <c r="B103" s="7">
        <v>0</v>
      </c>
      <c r="C103" s="4">
        <v>245</v>
      </c>
      <c r="D103" s="5"/>
      <c r="E103" s="5">
        <v>0.90740740740740744</v>
      </c>
    </row>
    <row r="104" spans="1:5" ht="13.5">
      <c r="A104" s="9" t="s">
        <v>101</v>
      </c>
      <c r="B104" s="7">
        <v>0</v>
      </c>
      <c r="C104" s="4">
        <v>263</v>
      </c>
      <c r="D104" s="5"/>
      <c r="E104" s="5">
        <v>0.67609254498714655</v>
      </c>
    </row>
    <row r="105" spans="1:5" ht="13.5">
      <c r="A105" s="9" t="s">
        <v>102</v>
      </c>
      <c r="B105" s="7">
        <v>0</v>
      </c>
      <c r="C105" s="4">
        <v>0</v>
      </c>
      <c r="D105" s="5"/>
      <c r="E105" s="5"/>
    </row>
    <row r="106" spans="1:5" ht="13.5">
      <c r="A106" s="9" t="s">
        <v>103</v>
      </c>
      <c r="B106" s="7">
        <v>0</v>
      </c>
      <c r="C106" s="4">
        <v>0</v>
      </c>
      <c r="D106" s="5"/>
      <c r="E106" s="5"/>
    </row>
    <row r="107" spans="1:5" ht="13.5">
      <c r="A107" s="9" t="s">
        <v>104</v>
      </c>
      <c r="B107" s="7">
        <v>0</v>
      </c>
      <c r="C107" s="4">
        <v>498</v>
      </c>
      <c r="D107" s="5"/>
      <c r="E107" s="5">
        <v>1.0945054945054946</v>
      </c>
    </row>
    <row r="108" spans="1:5" ht="13.5">
      <c r="A108" s="9" t="s">
        <v>105</v>
      </c>
      <c r="B108" s="7">
        <v>0</v>
      </c>
      <c r="C108" s="4">
        <v>0</v>
      </c>
      <c r="D108" s="5"/>
      <c r="E108" s="5"/>
    </row>
    <row r="109" spans="1:5" ht="13.5">
      <c r="A109" s="9" t="s">
        <v>106</v>
      </c>
      <c r="B109" s="7">
        <v>666</v>
      </c>
      <c r="C109" s="4">
        <v>802</v>
      </c>
      <c r="D109" s="5">
        <f t="shared" si="2"/>
        <v>1.2042042042042043</v>
      </c>
      <c r="E109" s="5">
        <v>0.77637947725072609</v>
      </c>
    </row>
    <row r="110" spans="1:5" ht="13.5">
      <c r="A110" s="9" t="s">
        <v>107</v>
      </c>
      <c r="B110" s="7">
        <v>0</v>
      </c>
      <c r="C110" s="4">
        <v>0</v>
      </c>
      <c r="D110" s="5"/>
      <c r="E110" s="5"/>
    </row>
    <row r="111" spans="1:5" ht="13.5">
      <c r="A111" s="9" t="s">
        <v>108</v>
      </c>
      <c r="B111" s="7">
        <v>1959</v>
      </c>
      <c r="C111" s="4">
        <v>452</v>
      </c>
      <c r="D111" s="5">
        <f t="shared" si="2"/>
        <v>0.23072996426748341</v>
      </c>
      <c r="E111" s="5">
        <v>0.19652173913043477</v>
      </c>
    </row>
    <row r="112" spans="1:5" ht="13.5">
      <c r="A112" s="8" t="s">
        <v>109</v>
      </c>
      <c r="B112" s="7">
        <f>SUM(B113:B125)</f>
        <v>8678</v>
      </c>
      <c r="C112" s="4">
        <v>27226</v>
      </c>
      <c r="D112" s="5">
        <f t="shared" si="2"/>
        <v>3.1373588384420374</v>
      </c>
      <c r="E112" s="5">
        <v>0.97000142511044607</v>
      </c>
    </row>
    <row r="113" spans="1:5" ht="13.5">
      <c r="A113" s="9" t="s">
        <v>110</v>
      </c>
      <c r="B113" s="7">
        <v>772</v>
      </c>
      <c r="C113" s="4">
        <v>892</v>
      </c>
      <c r="D113" s="5">
        <f t="shared" si="2"/>
        <v>1.1554404145077721</v>
      </c>
      <c r="E113" s="5">
        <v>0.81164695177434032</v>
      </c>
    </row>
    <row r="114" spans="1:5" ht="13.5">
      <c r="A114" s="9" t="s">
        <v>111</v>
      </c>
      <c r="B114" s="7">
        <v>0</v>
      </c>
      <c r="C114" s="4">
        <v>536</v>
      </c>
      <c r="D114" s="5"/>
      <c r="E114" s="5">
        <v>1.7015873015873015</v>
      </c>
    </row>
    <row r="115" spans="1:5" ht="13.5">
      <c r="A115" s="9" t="s">
        <v>112</v>
      </c>
      <c r="B115" s="7">
        <v>902</v>
      </c>
      <c r="C115" s="4">
        <v>4303</v>
      </c>
      <c r="D115" s="5">
        <f t="shared" si="2"/>
        <v>4.770509977827051</v>
      </c>
      <c r="E115" s="5">
        <v>1.1837689133425033</v>
      </c>
    </row>
    <row r="116" spans="1:5" ht="13.5">
      <c r="A116" s="9" t="s">
        <v>113</v>
      </c>
      <c r="B116" s="7">
        <v>1093</v>
      </c>
      <c r="C116" s="4">
        <v>15816</v>
      </c>
      <c r="D116" s="5">
        <f t="shared" si="2"/>
        <v>14.470265324794145</v>
      </c>
      <c r="E116" s="5">
        <v>0.96615760537568718</v>
      </c>
    </row>
    <row r="117" spans="1:5" ht="13.5">
      <c r="A117" s="9" t="s">
        <v>114</v>
      </c>
      <c r="B117" s="7">
        <v>0</v>
      </c>
      <c r="C117" s="4">
        <v>52</v>
      </c>
      <c r="D117" s="5"/>
      <c r="E117" s="5">
        <v>7.4285714285714288</v>
      </c>
    </row>
    <row r="118" spans="1:5" ht="13.5">
      <c r="A118" s="9" t="s">
        <v>115</v>
      </c>
      <c r="B118" s="7">
        <v>15</v>
      </c>
      <c r="C118" s="4">
        <v>942</v>
      </c>
      <c r="D118" s="5">
        <f t="shared" si="2"/>
        <v>62.8</v>
      </c>
      <c r="E118" s="5">
        <v>0.91190706679574052</v>
      </c>
    </row>
    <row r="119" spans="1:5" ht="13.5">
      <c r="A119" s="9" t="s">
        <v>116</v>
      </c>
      <c r="B119" s="7">
        <v>5473</v>
      </c>
      <c r="C119" s="4">
        <v>2762</v>
      </c>
      <c r="D119" s="5">
        <f t="shared" si="2"/>
        <v>0.50465923625068521</v>
      </c>
      <c r="E119" s="5">
        <v>0.75279367675115838</v>
      </c>
    </row>
    <row r="120" spans="1:5" ht="13.5">
      <c r="A120" s="9" t="s">
        <v>117</v>
      </c>
      <c r="B120" s="7">
        <v>80</v>
      </c>
      <c r="C120" s="4">
        <v>620</v>
      </c>
      <c r="D120" s="5">
        <f t="shared" si="2"/>
        <v>7.75</v>
      </c>
      <c r="E120" s="5">
        <v>0.78184110970996212</v>
      </c>
    </row>
    <row r="121" spans="1:5" ht="13.5">
      <c r="A121" s="9" t="s">
        <v>118</v>
      </c>
      <c r="B121" s="7">
        <v>20</v>
      </c>
      <c r="C121" s="4">
        <v>515</v>
      </c>
      <c r="D121" s="5">
        <f t="shared" si="2"/>
        <v>25.75</v>
      </c>
      <c r="E121" s="5">
        <v>2.5245098039215685</v>
      </c>
    </row>
    <row r="122" spans="1:5" ht="13.5">
      <c r="A122" s="9" t="s">
        <v>119</v>
      </c>
      <c r="B122" s="7">
        <v>81</v>
      </c>
      <c r="C122" s="4">
        <v>111</v>
      </c>
      <c r="D122" s="5">
        <f t="shared" si="2"/>
        <v>1.3703703703703705</v>
      </c>
      <c r="E122" s="5">
        <v>0.80434782608695654</v>
      </c>
    </row>
    <row r="123" spans="1:5" ht="13.5">
      <c r="A123" s="9" t="s">
        <v>120</v>
      </c>
      <c r="B123" s="7">
        <v>170</v>
      </c>
      <c r="C123" s="4">
        <v>294</v>
      </c>
      <c r="D123" s="5">
        <f t="shared" si="2"/>
        <v>1.7294117647058824</v>
      </c>
      <c r="E123" s="5">
        <v>0.98657718120805371</v>
      </c>
    </row>
    <row r="124" spans="1:5" ht="13.5">
      <c r="A124" s="9" t="s">
        <v>121</v>
      </c>
      <c r="B124" s="7">
        <v>70</v>
      </c>
      <c r="C124" s="4">
        <v>2</v>
      </c>
      <c r="D124" s="5">
        <f t="shared" si="2"/>
        <v>2.8571428571428571E-2</v>
      </c>
      <c r="E124" s="5">
        <v>4.878048780487805E-2</v>
      </c>
    </row>
    <row r="125" spans="1:5" ht="13.5">
      <c r="A125" s="9" t="s">
        <v>122</v>
      </c>
      <c r="B125" s="7">
        <v>2</v>
      </c>
      <c r="C125" s="4">
        <v>381</v>
      </c>
      <c r="D125" s="5">
        <f t="shared" si="2"/>
        <v>190.5</v>
      </c>
      <c r="E125" s="5">
        <v>0.81759656652360513</v>
      </c>
    </row>
    <row r="126" spans="1:5" ht="13.5">
      <c r="A126" s="8" t="s">
        <v>123</v>
      </c>
      <c r="B126" s="7">
        <f>SUM(B127:B141)</f>
        <v>0</v>
      </c>
      <c r="C126" s="4">
        <v>12015</v>
      </c>
      <c r="D126" s="5"/>
      <c r="E126" s="5">
        <v>3.4299172138167284</v>
      </c>
    </row>
    <row r="127" spans="1:5" ht="13.5">
      <c r="A127" s="9" t="s">
        <v>124</v>
      </c>
      <c r="B127" s="7">
        <v>0</v>
      </c>
      <c r="C127" s="4">
        <v>0</v>
      </c>
      <c r="D127" s="5"/>
      <c r="E127" s="5"/>
    </row>
    <row r="128" spans="1:5" ht="13.5">
      <c r="A128" s="9" t="s">
        <v>125</v>
      </c>
      <c r="B128" s="7">
        <v>0</v>
      </c>
      <c r="C128" s="4">
        <v>0</v>
      </c>
      <c r="D128" s="5"/>
      <c r="E128" s="5"/>
    </row>
    <row r="129" spans="1:5" ht="13.5">
      <c r="A129" s="9" t="s">
        <v>126</v>
      </c>
      <c r="B129" s="7">
        <v>0</v>
      </c>
      <c r="C129" s="4">
        <v>9266</v>
      </c>
      <c r="D129" s="5"/>
      <c r="E129" s="5">
        <v>3.9480187473370258</v>
      </c>
    </row>
    <row r="130" spans="1:5" ht="13.5">
      <c r="A130" s="9" t="s">
        <v>127</v>
      </c>
      <c r="B130" s="7">
        <v>0</v>
      </c>
      <c r="C130" s="4">
        <v>310</v>
      </c>
      <c r="D130" s="5"/>
      <c r="E130" s="5">
        <v>0.57835820895522383</v>
      </c>
    </row>
    <row r="131" spans="1:5" ht="13.5">
      <c r="A131" s="9" t="s">
        <v>128</v>
      </c>
      <c r="B131" s="7">
        <v>0</v>
      </c>
      <c r="C131" s="4">
        <v>69</v>
      </c>
      <c r="D131" s="5"/>
      <c r="E131" s="5">
        <v>1.38</v>
      </c>
    </row>
    <row r="132" spans="1:5" ht="13.5">
      <c r="A132" s="9" t="s">
        <v>129</v>
      </c>
      <c r="B132" s="7">
        <v>0</v>
      </c>
      <c r="C132" s="4">
        <v>0</v>
      </c>
      <c r="D132" s="5"/>
      <c r="E132" s="5"/>
    </row>
    <row r="133" spans="1:5" ht="13.5">
      <c r="A133" s="9" t="s">
        <v>130</v>
      </c>
      <c r="B133" s="7">
        <v>0</v>
      </c>
      <c r="C133" s="4">
        <v>0</v>
      </c>
      <c r="D133" s="5"/>
      <c r="E133" s="5"/>
    </row>
    <row r="134" spans="1:5" ht="13.5">
      <c r="A134" s="9" t="s">
        <v>131</v>
      </c>
      <c r="B134" s="7">
        <v>0</v>
      </c>
      <c r="C134" s="4">
        <v>0</v>
      </c>
      <c r="D134" s="5"/>
      <c r="E134" s="5"/>
    </row>
    <row r="135" spans="1:5" ht="13.5">
      <c r="A135" s="9" t="s">
        <v>132</v>
      </c>
      <c r="B135" s="7">
        <v>0</v>
      </c>
      <c r="C135" s="4">
        <v>0</v>
      </c>
      <c r="D135" s="5"/>
      <c r="E135" s="5"/>
    </row>
    <row r="136" spans="1:5" ht="13.5">
      <c r="A136" s="9" t="s">
        <v>133</v>
      </c>
      <c r="B136" s="7">
        <v>0</v>
      </c>
      <c r="C136" s="4">
        <v>0</v>
      </c>
      <c r="D136" s="5"/>
      <c r="E136" s="5"/>
    </row>
    <row r="137" spans="1:5" ht="13.5">
      <c r="A137" s="9" t="s">
        <v>134</v>
      </c>
      <c r="B137" s="7">
        <v>0</v>
      </c>
      <c r="C137" s="4">
        <v>0</v>
      </c>
      <c r="D137" s="5"/>
      <c r="E137" s="5"/>
    </row>
    <row r="138" spans="1:5" ht="13.5">
      <c r="A138" s="9" t="s">
        <v>135</v>
      </c>
      <c r="B138" s="7">
        <v>0</v>
      </c>
      <c r="C138" s="4">
        <v>0</v>
      </c>
      <c r="D138" s="5"/>
      <c r="E138" s="5"/>
    </row>
    <row r="139" spans="1:5" ht="13.5">
      <c r="A139" s="9" t="s">
        <v>136</v>
      </c>
      <c r="B139" s="7">
        <v>0</v>
      </c>
      <c r="C139" s="4">
        <v>0</v>
      </c>
      <c r="D139" s="5"/>
      <c r="E139" s="5"/>
    </row>
    <row r="140" spans="1:5" ht="13.5">
      <c r="A140" s="9" t="s">
        <v>137</v>
      </c>
      <c r="B140" s="7">
        <v>0</v>
      </c>
      <c r="C140" s="4">
        <v>0</v>
      </c>
      <c r="D140" s="5"/>
      <c r="E140" s="5"/>
    </row>
    <row r="141" spans="1:5" ht="13.5">
      <c r="A141" s="9" t="s">
        <v>138</v>
      </c>
      <c r="B141" s="7">
        <v>0</v>
      </c>
      <c r="C141" s="4">
        <v>2370</v>
      </c>
      <c r="D141" s="5"/>
      <c r="E141" s="5">
        <v>4.2321428571428568</v>
      </c>
    </row>
    <row r="142" spans="1:5" ht="13.5">
      <c r="A142" s="8" t="s">
        <v>139</v>
      </c>
      <c r="B142" s="7">
        <f>SUM(B143:B148)</f>
        <v>5366</v>
      </c>
      <c r="C142" s="4">
        <v>40486</v>
      </c>
      <c r="D142" s="5">
        <f>C142/B142</f>
        <v>7.5449124114796868</v>
      </c>
      <c r="E142" s="5">
        <v>0.98333819100359465</v>
      </c>
    </row>
    <row r="143" spans="1:5" ht="13.5">
      <c r="A143" s="9" t="s">
        <v>140</v>
      </c>
      <c r="B143" s="7">
        <v>5151</v>
      </c>
      <c r="C143" s="4">
        <v>6061</v>
      </c>
      <c r="D143" s="5">
        <f>C143/B143</f>
        <v>1.1766647252960589</v>
      </c>
      <c r="E143" s="5">
        <v>0.47563368123675742</v>
      </c>
    </row>
    <row r="144" spans="1:5" ht="13.5">
      <c r="A144" s="9" t="s">
        <v>141</v>
      </c>
      <c r="B144" s="7">
        <v>0</v>
      </c>
      <c r="C144" s="4">
        <v>0</v>
      </c>
      <c r="D144" s="5"/>
      <c r="E144" s="5"/>
    </row>
    <row r="145" spans="1:5" ht="13.5">
      <c r="A145" s="9" t="s">
        <v>142</v>
      </c>
      <c r="B145" s="7">
        <v>215</v>
      </c>
      <c r="C145" s="4">
        <v>26095</v>
      </c>
      <c r="D145" s="5">
        <f>C145/B145</f>
        <v>121.37209302325581</v>
      </c>
      <c r="E145" s="5">
        <v>0.99553639554402562</v>
      </c>
    </row>
    <row r="146" spans="1:5" ht="13.5">
      <c r="A146" s="9" t="s">
        <v>143</v>
      </c>
      <c r="B146" s="7">
        <v>0</v>
      </c>
      <c r="C146" s="4">
        <v>8030</v>
      </c>
      <c r="D146" s="5"/>
      <c r="E146" s="5">
        <v>4.0230460921843685</v>
      </c>
    </row>
    <row r="147" spans="1:5" ht="13.5">
      <c r="A147" s="9" t="s">
        <v>144</v>
      </c>
      <c r="B147" s="7">
        <v>0</v>
      </c>
      <c r="C147" s="4">
        <v>0</v>
      </c>
      <c r="D147" s="5"/>
      <c r="E147" s="5"/>
    </row>
    <row r="148" spans="1:5" ht="13.5">
      <c r="A148" s="9" t="s">
        <v>145</v>
      </c>
      <c r="B148" s="7">
        <v>0</v>
      </c>
      <c r="C148" s="4">
        <v>300</v>
      </c>
      <c r="D148" s="5"/>
      <c r="E148" s="5">
        <v>1.8867924528301887</v>
      </c>
    </row>
    <row r="149" spans="1:5" ht="13.5">
      <c r="A149" s="8" t="s">
        <v>146</v>
      </c>
      <c r="B149" s="7">
        <f>SUM(B150:B157)</f>
        <v>2330</v>
      </c>
      <c r="C149" s="4">
        <v>38106</v>
      </c>
      <c r="D149" s="5">
        <f t="shared" ref="D149:D154" si="3">C149/B149</f>
        <v>16.35450643776824</v>
      </c>
      <c r="E149" s="5">
        <v>0.9241626852278515</v>
      </c>
    </row>
    <row r="150" spans="1:5" ht="13.5">
      <c r="A150" s="9" t="s">
        <v>147</v>
      </c>
      <c r="B150" s="7">
        <v>1139</v>
      </c>
      <c r="C150" s="4">
        <v>10036</v>
      </c>
      <c r="D150" s="5">
        <f t="shared" si="3"/>
        <v>8.8112379280070243</v>
      </c>
      <c r="E150" s="5">
        <v>0.60765318479050623</v>
      </c>
    </row>
    <row r="151" spans="1:5" ht="13.5">
      <c r="A151" s="9" t="s">
        <v>148</v>
      </c>
      <c r="B151" s="7">
        <v>967</v>
      </c>
      <c r="C151" s="4">
        <v>4249</v>
      </c>
      <c r="D151" s="5">
        <f t="shared" si="3"/>
        <v>4.3940020682523269</v>
      </c>
      <c r="E151" s="5">
        <v>1.7342857142857142</v>
      </c>
    </row>
    <row r="152" spans="1:5" ht="13.5">
      <c r="A152" s="9" t="s">
        <v>149</v>
      </c>
      <c r="B152" s="7">
        <v>11</v>
      </c>
      <c r="C152" s="4">
        <v>1419</v>
      </c>
      <c r="D152" s="5">
        <f t="shared" si="3"/>
        <v>129</v>
      </c>
      <c r="E152" s="5">
        <v>1.3311444652908067</v>
      </c>
    </row>
    <row r="153" spans="1:5" ht="13.5">
      <c r="A153" s="9" t="s">
        <v>150</v>
      </c>
      <c r="B153" s="7">
        <v>25</v>
      </c>
      <c r="C153" s="4">
        <v>10157</v>
      </c>
      <c r="D153" s="5">
        <f t="shared" si="3"/>
        <v>406.28</v>
      </c>
      <c r="E153" s="5">
        <v>0.68429562756855078</v>
      </c>
    </row>
    <row r="154" spans="1:5" ht="13.5">
      <c r="A154" s="9" t="s">
        <v>151</v>
      </c>
      <c r="B154" s="7">
        <v>168</v>
      </c>
      <c r="C154" s="4">
        <v>5419</v>
      </c>
      <c r="D154" s="5">
        <f t="shared" si="3"/>
        <v>32.25595238095238</v>
      </c>
      <c r="E154" s="5">
        <v>1.725796178343949</v>
      </c>
    </row>
    <row r="155" spans="1:5" ht="13.5">
      <c r="A155" s="9" t="s">
        <v>152</v>
      </c>
      <c r="B155" s="7">
        <v>0</v>
      </c>
      <c r="C155" s="4">
        <v>2929</v>
      </c>
      <c r="D155" s="5"/>
      <c r="E155" s="5">
        <v>1.2463829787234042</v>
      </c>
    </row>
    <row r="156" spans="1:5" ht="13.5">
      <c r="A156" s="9" t="s">
        <v>153</v>
      </c>
      <c r="B156" s="7">
        <v>0</v>
      </c>
      <c r="C156" s="4">
        <v>0</v>
      </c>
      <c r="D156" s="5"/>
      <c r="E156" s="5"/>
    </row>
    <row r="157" spans="1:5" ht="13.5">
      <c r="A157" s="9" t="s">
        <v>154</v>
      </c>
      <c r="B157" s="7">
        <v>20</v>
      </c>
      <c r="C157" s="4">
        <v>3897</v>
      </c>
      <c r="D157" s="5">
        <f>C157/B157</f>
        <v>194.85</v>
      </c>
      <c r="E157" s="5">
        <v>4.4896313364055302</v>
      </c>
    </row>
    <row r="158" spans="1:5" ht="13.5">
      <c r="A158" s="8" t="s">
        <v>155</v>
      </c>
      <c r="B158" s="7">
        <f>SUM(B159:B164)</f>
        <v>387</v>
      </c>
      <c r="C158" s="4">
        <v>864</v>
      </c>
      <c r="D158" s="5">
        <f>C158/B158</f>
        <v>2.2325581395348837</v>
      </c>
      <c r="E158" s="5">
        <v>0.98293515358361772</v>
      </c>
    </row>
    <row r="159" spans="1:5" ht="13.5">
      <c r="A159" s="9" t="s">
        <v>156</v>
      </c>
      <c r="B159" s="7">
        <v>387</v>
      </c>
      <c r="C159" s="4">
        <v>594</v>
      </c>
      <c r="D159" s="5">
        <f>C159/B159</f>
        <v>1.5348837209302326</v>
      </c>
      <c r="E159" s="5">
        <v>1.0171232876712328</v>
      </c>
    </row>
    <row r="160" spans="1:5" ht="13.5">
      <c r="A160" s="9" t="s">
        <v>157</v>
      </c>
      <c r="B160" s="7">
        <v>0</v>
      </c>
      <c r="C160" s="4">
        <v>10</v>
      </c>
      <c r="D160" s="5"/>
      <c r="E160" s="5">
        <v>2.5</v>
      </c>
    </row>
    <row r="161" spans="1:5" ht="13.5">
      <c r="A161" s="9" t="s">
        <v>158</v>
      </c>
      <c r="B161" s="7">
        <v>0</v>
      </c>
      <c r="C161" s="4">
        <v>0</v>
      </c>
      <c r="D161" s="5"/>
      <c r="E161" s="5"/>
    </row>
    <row r="162" spans="1:5" ht="13.5">
      <c r="A162" s="9" t="s">
        <v>159</v>
      </c>
      <c r="B162" s="7">
        <v>0</v>
      </c>
      <c r="C162" s="4">
        <v>0</v>
      </c>
      <c r="D162" s="5"/>
      <c r="E162" s="5"/>
    </row>
    <row r="163" spans="1:5" ht="13.5">
      <c r="A163" s="9" t="s">
        <v>160</v>
      </c>
      <c r="B163" s="7">
        <v>0</v>
      </c>
      <c r="C163" s="4">
        <v>260</v>
      </c>
      <c r="D163" s="5"/>
      <c r="E163" s="5">
        <v>0.89347079037800692</v>
      </c>
    </row>
    <row r="164" spans="1:5" ht="13.5">
      <c r="A164" s="9" t="s">
        <v>161</v>
      </c>
      <c r="B164" s="7">
        <v>0</v>
      </c>
      <c r="C164" s="4">
        <v>0</v>
      </c>
      <c r="D164" s="5"/>
      <c r="E164" s="5"/>
    </row>
    <row r="165" spans="1:5" ht="13.5">
      <c r="A165" s="8" t="s">
        <v>162</v>
      </c>
      <c r="B165" s="7">
        <f>SUM(B166:B172)</f>
        <v>0</v>
      </c>
      <c r="C165" s="4">
        <v>0</v>
      </c>
      <c r="D165" s="5"/>
      <c r="E165" s="5"/>
    </row>
    <row r="166" spans="1:5" ht="13.5">
      <c r="A166" s="9" t="s">
        <v>163</v>
      </c>
      <c r="B166" s="7">
        <v>0</v>
      </c>
      <c r="C166" s="4">
        <v>0</v>
      </c>
      <c r="D166" s="5"/>
      <c r="E166" s="5"/>
    </row>
    <row r="167" spans="1:5" ht="13.5">
      <c r="A167" s="9" t="s">
        <v>164</v>
      </c>
      <c r="B167" s="7">
        <v>0</v>
      </c>
      <c r="C167" s="4">
        <v>0</v>
      </c>
      <c r="D167" s="5"/>
      <c r="E167" s="5"/>
    </row>
    <row r="168" spans="1:5" ht="13.5">
      <c r="A168" s="9" t="s">
        <v>165</v>
      </c>
      <c r="B168" s="7">
        <v>0</v>
      </c>
      <c r="C168" s="4">
        <v>0</v>
      </c>
      <c r="D168" s="5"/>
      <c r="E168" s="5"/>
    </row>
    <row r="169" spans="1:5" ht="13.5">
      <c r="A169" s="9" t="s">
        <v>166</v>
      </c>
      <c r="B169" s="7">
        <v>0</v>
      </c>
      <c r="C169" s="4">
        <v>0</v>
      </c>
      <c r="D169" s="5"/>
      <c r="E169" s="5"/>
    </row>
    <row r="170" spans="1:5" ht="13.5">
      <c r="A170" s="9" t="s">
        <v>167</v>
      </c>
      <c r="B170" s="7">
        <v>0</v>
      </c>
      <c r="C170" s="4">
        <v>0</v>
      </c>
      <c r="D170" s="5"/>
      <c r="E170" s="5"/>
    </row>
    <row r="171" spans="1:5" ht="13.5">
      <c r="A171" s="9" t="s">
        <v>168</v>
      </c>
      <c r="B171" s="7">
        <v>0</v>
      </c>
      <c r="C171" s="4">
        <v>0</v>
      </c>
      <c r="D171" s="5"/>
      <c r="E171" s="5"/>
    </row>
    <row r="172" spans="1:5" ht="13.5">
      <c r="A172" s="9" t="s">
        <v>169</v>
      </c>
      <c r="B172" s="7">
        <v>0</v>
      </c>
      <c r="C172" s="4">
        <v>0</v>
      </c>
      <c r="D172" s="5"/>
      <c r="E172" s="5"/>
    </row>
    <row r="173" spans="1:5" ht="13.5">
      <c r="A173" s="8" t="s">
        <v>170</v>
      </c>
      <c r="B173" s="7">
        <f>SUM(B174:B176)</f>
        <v>0</v>
      </c>
      <c r="C173" s="4">
        <v>795</v>
      </c>
      <c r="D173" s="5"/>
      <c r="E173" s="5">
        <v>0.33208020050125314</v>
      </c>
    </row>
    <row r="174" spans="1:5" ht="13.5">
      <c r="A174" s="9" t="s">
        <v>171</v>
      </c>
      <c r="B174" s="7">
        <v>0</v>
      </c>
      <c r="C174" s="4">
        <v>540</v>
      </c>
      <c r="D174" s="5"/>
      <c r="E174" s="5">
        <v>0.43583535108958837</v>
      </c>
    </row>
    <row r="175" spans="1:5" ht="13.5">
      <c r="A175" s="9" t="s">
        <v>172</v>
      </c>
      <c r="B175" s="7">
        <v>0</v>
      </c>
      <c r="C175" s="4">
        <v>0</v>
      </c>
      <c r="D175" s="5"/>
      <c r="E175" s="5"/>
    </row>
    <row r="176" spans="1:5" ht="13.5">
      <c r="A176" s="9" t="s">
        <v>173</v>
      </c>
      <c r="B176" s="7">
        <v>0</v>
      </c>
      <c r="C176" s="4">
        <v>255</v>
      </c>
      <c r="D176" s="5"/>
      <c r="E176" s="5">
        <v>0.22077922077922077</v>
      </c>
    </row>
    <row r="177" spans="1:5" ht="13.5">
      <c r="A177" s="8" t="s">
        <v>174</v>
      </c>
      <c r="B177" s="7">
        <f>SUM(B178:B182)</f>
        <v>0</v>
      </c>
      <c r="C177" s="4">
        <v>0</v>
      </c>
      <c r="D177" s="5"/>
      <c r="E177" s="5"/>
    </row>
    <row r="178" spans="1:5" ht="13.5">
      <c r="A178" s="9" t="s">
        <v>175</v>
      </c>
      <c r="B178" s="7">
        <v>0</v>
      </c>
      <c r="C178" s="4">
        <v>0</v>
      </c>
      <c r="D178" s="5"/>
      <c r="E178" s="5"/>
    </row>
    <row r="179" spans="1:5" ht="13.5">
      <c r="A179" s="9" t="s">
        <v>176</v>
      </c>
      <c r="B179" s="7">
        <v>0</v>
      </c>
      <c r="C179" s="4">
        <v>0</v>
      </c>
      <c r="D179" s="5"/>
      <c r="E179" s="5"/>
    </row>
    <row r="180" spans="1:5" ht="13.5">
      <c r="A180" s="9" t="s">
        <v>177</v>
      </c>
      <c r="B180" s="7">
        <v>0</v>
      </c>
      <c r="C180" s="4">
        <v>0</v>
      </c>
      <c r="D180" s="5"/>
      <c r="E180" s="5"/>
    </row>
    <row r="181" spans="1:5" ht="13.5">
      <c r="A181" s="9" t="s">
        <v>178</v>
      </c>
      <c r="B181" s="7">
        <v>0</v>
      </c>
      <c r="C181" s="4">
        <v>0</v>
      </c>
      <c r="D181" s="5"/>
      <c r="E181" s="5"/>
    </row>
    <row r="182" spans="1:5" ht="13.5">
      <c r="A182" s="9" t="s">
        <v>179</v>
      </c>
      <c r="B182" s="7">
        <v>0</v>
      </c>
      <c r="C182" s="4">
        <v>0</v>
      </c>
      <c r="D182" s="5"/>
      <c r="E182" s="5"/>
    </row>
    <row r="183" spans="1:5" ht="13.5">
      <c r="A183" s="8" t="s">
        <v>180</v>
      </c>
      <c r="B183" s="7">
        <f>SUM(B184:B192)</f>
        <v>0</v>
      </c>
      <c r="C183" s="4">
        <v>0</v>
      </c>
      <c r="D183" s="5"/>
      <c r="E183" s="5"/>
    </row>
    <row r="184" spans="1:5" ht="13.5">
      <c r="A184" s="9" t="s">
        <v>181</v>
      </c>
      <c r="B184" s="7">
        <v>0</v>
      </c>
      <c r="C184" s="4">
        <v>0</v>
      </c>
      <c r="D184" s="5"/>
      <c r="E184" s="5"/>
    </row>
    <row r="185" spans="1:5" ht="13.5">
      <c r="A185" s="9" t="s">
        <v>182</v>
      </c>
      <c r="B185" s="7">
        <v>0</v>
      </c>
      <c r="C185" s="4">
        <v>0</v>
      </c>
      <c r="D185" s="5"/>
      <c r="E185" s="5"/>
    </row>
    <row r="186" spans="1:5" ht="13.5">
      <c r="A186" s="9" t="s">
        <v>183</v>
      </c>
      <c r="B186" s="7">
        <v>0</v>
      </c>
      <c r="C186" s="4">
        <v>0</v>
      </c>
      <c r="D186" s="5"/>
      <c r="E186" s="5"/>
    </row>
    <row r="187" spans="1:5" ht="13.5">
      <c r="A187" s="9" t="s">
        <v>184</v>
      </c>
      <c r="B187" s="7">
        <v>0</v>
      </c>
      <c r="C187" s="4">
        <v>0</v>
      </c>
      <c r="D187" s="5"/>
      <c r="E187" s="5"/>
    </row>
    <row r="188" spans="1:5" ht="13.5">
      <c r="A188" s="9" t="s">
        <v>185</v>
      </c>
      <c r="B188" s="7">
        <v>0</v>
      </c>
      <c r="C188" s="4">
        <v>0</v>
      </c>
      <c r="D188" s="5"/>
      <c r="E188" s="5"/>
    </row>
    <row r="189" spans="1:5" ht="13.5">
      <c r="A189" s="9" t="s">
        <v>147</v>
      </c>
      <c r="B189" s="7">
        <v>0</v>
      </c>
      <c r="C189" s="4">
        <v>0</v>
      </c>
      <c r="D189" s="5"/>
      <c r="E189" s="5"/>
    </row>
    <row r="190" spans="1:5" ht="13.5">
      <c r="A190" s="9" t="s">
        <v>186</v>
      </c>
      <c r="B190" s="7">
        <v>0</v>
      </c>
      <c r="C190" s="4">
        <v>0</v>
      </c>
      <c r="D190" s="5"/>
      <c r="E190" s="5"/>
    </row>
    <row r="191" spans="1:5" ht="13.5">
      <c r="A191" s="9" t="s">
        <v>187</v>
      </c>
      <c r="B191" s="7">
        <v>0</v>
      </c>
      <c r="C191" s="4">
        <v>0</v>
      </c>
      <c r="D191" s="5"/>
      <c r="E191" s="5"/>
    </row>
    <row r="192" spans="1:5" ht="13.5">
      <c r="A192" s="9" t="s">
        <v>188</v>
      </c>
      <c r="B192" s="7">
        <v>0</v>
      </c>
      <c r="C192" s="4">
        <v>0</v>
      </c>
      <c r="D192" s="5"/>
      <c r="E192" s="5"/>
    </row>
    <row r="193" spans="1:5" ht="13.5">
      <c r="A193" s="8" t="s">
        <v>189</v>
      </c>
      <c r="B193" s="7">
        <f>SUM(B194:B196)</f>
        <v>829</v>
      </c>
      <c r="C193" s="4">
        <v>881</v>
      </c>
      <c r="D193" s="5">
        <f>C193/B193</f>
        <v>1.0627261761158022</v>
      </c>
      <c r="E193" s="5">
        <v>0.96495071193866377</v>
      </c>
    </row>
    <row r="194" spans="1:5" ht="13.5">
      <c r="A194" s="9" t="s">
        <v>190</v>
      </c>
      <c r="B194" s="7">
        <v>829</v>
      </c>
      <c r="C194" s="4">
        <v>881</v>
      </c>
      <c r="D194" s="5">
        <f>C194/B194</f>
        <v>1.0627261761158022</v>
      </c>
      <c r="E194" s="5">
        <v>0.96495071193866377</v>
      </c>
    </row>
    <row r="195" spans="1:5" ht="13.5">
      <c r="A195" s="9" t="s">
        <v>191</v>
      </c>
      <c r="B195" s="7">
        <v>0</v>
      </c>
      <c r="C195" s="4">
        <v>0</v>
      </c>
      <c r="D195" s="5"/>
      <c r="E195" s="5"/>
    </row>
    <row r="196" spans="1:5" ht="13.5">
      <c r="A196" s="9" t="s">
        <v>192</v>
      </c>
      <c r="B196" s="7">
        <v>0</v>
      </c>
      <c r="C196" s="4">
        <v>0</v>
      </c>
      <c r="D196" s="5"/>
      <c r="E196" s="5"/>
    </row>
    <row r="197" spans="1:5" ht="13.5">
      <c r="A197" s="8" t="s">
        <v>193</v>
      </c>
      <c r="B197" s="7">
        <f>SUM(B198:B200)</f>
        <v>8134</v>
      </c>
      <c r="C197" s="4">
        <v>25058</v>
      </c>
      <c r="D197" s="5">
        <f>C197/B197</f>
        <v>3.0806491271207279</v>
      </c>
      <c r="E197" s="5">
        <v>0.67621977547495682</v>
      </c>
    </row>
    <row r="198" spans="1:5" ht="13.5">
      <c r="A198" s="9" t="s">
        <v>194</v>
      </c>
      <c r="B198" s="7">
        <v>0</v>
      </c>
      <c r="C198" s="4">
        <v>11229</v>
      </c>
      <c r="D198" s="5"/>
      <c r="E198" s="5">
        <v>0.57507938133770353</v>
      </c>
    </row>
    <row r="199" spans="1:5" ht="13.5">
      <c r="A199" s="9" t="s">
        <v>195</v>
      </c>
      <c r="B199" s="7">
        <v>8134</v>
      </c>
      <c r="C199" s="4">
        <v>10488</v>
      </c>
      <c r="D199" s="5">
        <f>C199/B199</f>
        <v>1.2894025079911482</v>
      </c>
      <c r="E199" s="5">
        <v>0.92389006342494717</v>
      </c>
    </row>
    <row r="200" spans="1:5" ht="13.5">
      <c r="A200" s="9" t="s">
        <v>196</v>
      </c>
      <c r="B200" s="7">
        <v>0</v>
      </c>
      <c r="C200" s="4">
        <v>3341</v>
      </c>
      <c r="D200" s="5"/>
      <c r="E200" s="5">
        <v>0.54078989964389768</v>
      </c>
    </row>
    <row r="201" spans="1:5" ht="13.5">
      <c r="A201" s="8" t="s">
        <v>197</v>
      </c>
      <c r="B201" s="7">
        <f>SUM(B202:B205)</f>
        <v>0</v>
      </c>
      <c r="C201" s="4">
        <v>0</v>
      </c>
      <c r="D201" s="5"/>
      <c r="E201" s="5"/>
    </row>
    <row r="202" spans="1:5" ht="13.5">
      <c r="A202" s="9" t="s">
        <v>198</v>
      </c>
      <c r="B202" s="7">
        <v>0</v>
      </c>
      <c r="C202" s="4">
        <v>0</v>
      </c>
      <c r="D202" s="5"/>
      <c r="E202" s="5"/>
    </row>
    <row r="203" spans="1:5" ht="13.5">
      <c r="A203" s="9" t="s">
        <v>199</v>
      </c>
      <c r="B203" s="7">
        <v>0</v>
      </c>
      <c r="C203" s="4">
        <v>0</v>
      </c>
      <c r="D203" s="5"/>
      <c r="E203" s="5"/>
    </row>
    <row r="204" spans="1:5" ht="13.5">
      <c r="A204" s="9" t="s">
        <v>200</v>
      </c>
      <c r="B204" s="7">
        <v>0</v>
      </c>
      <c r="C204" s="4">
        <v>0</v>
      </c>
      <c r="D204" s="5"/>
      <c r="E204" s="5"/>
    </row>
    <row r="205" spans="1:5" ht="13.5">
      <c r="A205" s="9" t="s">
        <v>201</v>
      </c>
      <c r="B205" s="7">
        <v>0</v>
      </c>
      <c r="C205" s="4">
        <v>0</v>
      </c>
      <c r="D205" s="5"/>
      <c r="E205" s="5"/>
    </row>
    <row r="206" spans="1:5" ht="13.5">
      <c r="A206" s="8" t="s">
        <v>202</v>
      </c>
      <c r="B206" s="7">
        <f>SUM(B207:B213)</f>
        <v>1661</v>
      </c>
      <c r="C206" s="4">
        <v>1696</v>
      </c>
      <c r="D206" s="5">
        <f>C206/B206</f>
        <v>1.0210716435881999</v>
      </c>
      <c r="E206" s="5">
        <v>0.31360946745562129</v>
      </c>
    </row>
    <row r="207" spans="1:5" ht="13.5">
      <c r="A207" s="9" t="s">
        <v>203</v>
      </c>
      <c r="B207" s="7">
        <v>761</v>
      </c>
      <c r="C207" s="4">
        <v>491</v>
      </c>
      <c r="D207" s="5">
        <f>C207/B207</f>
        <v>0.64520367936925094</v>
      </c>
      <c r="E207" s="5">
        <v>0.11053579468707789</v>
      </c>
    </row>
    <row r="208" spans="1:5" ht="13.5">
      <c r="A208" s="9" t="s">
        <v>204</v>
      </c>
      <c r="B208" s="7">
        <v>900</v>
      </c>
      <c r="C208" s="4">
        <v>1180</v>
      </c>
      <c r="D208" s="5">
        <f>C208/B208</f>
        <v>1.3111111111111111</v>
      </c>
      <c r="E208" s="5">
        <v>1.3720930232558139</v>
      </c>
    </row>
    <row r="209" spans="1:5" ht="13.5">
      <c r="A209" s="9" t="s">
        <v>205</v>
      </c>
      <c r="B209" s="7">
        <v>0</v>
      </c>
      <c r="C209" s="4">
        <v>0</v>
      </c>
      <c r="D209" s="5"/>
      <c r="E209" s="5"/>
    </row>
    <row r="210" spans="1:5" ht="13.5">
      <c r="A210" s="9" t="s">
        <v>206</v>
      </c>
      <c r="B210" s="7">
        <v>0</v>
      </c>
      <c r="C210" s="4">
        <v>0</v>
      </c>
      <c r="D210" s="5"/>
      <c r="E210" s="5"/>
    </row>
    <row r="211" spans="1:5" ht="13.5">
      <c r="A211" s="9" t="s">
        <v>207</v>
      </c>
      <c r="B211" s="7">
        <v>0</v>
      </c>
      <c r="C211" s="4">
        <v>25</v>
      </c>
      <c r="D211" s="5"/>
      <c r="E211" s="5">
        <v>0.23584905660377359</v>
      </c>
    </row>
    <row r="212" spans="1:5" ht="13.5">
      <c r="A212" s="9" t="s">
        <v>208</v>
      </c>
      <c r="B212" s="7">
        <v>0</v>
      </c>
      <c r="C212" s="4">
        <v>0</v>
      </c>
      <c r="D212" s="5"/>
      <c r="E212" s="5"/>
    </row>
    <row r="213" spans="1:5" ht="13.5">
      <c r="A213" s="9" t="s">
        <v>209</v>
      </c>
      <c r="B213" s="7">
        <v>0</v>
      </c>
      <c r="C213" s="4">
        <v>0</v>
      </c>
      <c r="D213" s="5"/>
      <c r="E213" s="5"/>
    </row>
    <row r="214" spans="1:5" ht="13.5">
      <c r="A214" s="8" t="s">
        <v>210</v>
      </c>
      <c r="B214" s="7">
        <v>3000</v>
      </c>
      <c r="C214" s="4">
        <v>0</v>
      </c>
      <c r="D214" s="5"/>
      <c r="E214" s="5"/>
    </row>
    <row r="215" spans="1:5" ht="13.5">
      <c r="A215" s="8" t="s">
        <v>211</v>
      </c>
      <c r="B215" s="7">
        <f>SUM(B216:B217)</f>
        <v>1296</v>
      </c>
      <c r="C215" s="4">
        <v>14188</v>
      </c>
      <c r="D215" s="5">
        <f>C215/B215</f>
        <v>10.947530864197532</v>
      </c>
      <c r="E215" s="5">
        <v>0.62138133403407347</v>
      </c>
    </row>
    <row r="216" spans="1:5" ht="13.5">
      <c r="A216" s="9" t="s">
        <v>212</v>
      </c>
      <c r="B216" s="7">
        <v>1053</v>
      </c>
      <c r="C216" s="4">
        <v>0</v>
      </c>
      <c r="D216" s="5"/>
      <c r="E216" s="5"/>
    </row>
    <row r="217" spans="1:5" ht="13.5">
      <c r="A217" s="9" t="s">
        <v>213</v>
      </c>
      <c r="B217" s="7">
        <v>243</v>
      </c>
      <c r="C217" s="4">
        <v>14188</v>
      </c>
      <c r="D217" s="5">
        <f>C217/B217</f>
        <v>58.386831275720162</v>
      </c>
      <c r="E217" s="5">
        <v>0.62138133403407347</v>
      </c>
    </row>
    <row r="218" spans="1:5" ht="13.5">
      <c r="A218" s="8" t="s">
        <v>214</v>
      </c>
      <c r="B218" s="7">
        <f>SUM(B219:B221)</f>
        <v>5756</v>
      </c>
      <c r="C218" s="4">
        <v>7307</v>
      </c>
      <c r="D218" s="5">
        <f>C218/B218</f>
        <v>1.2694579569145239</v>
      </c>
      <c r="E218" s="5">
        <v>1.004674824694074</v>
      </c>
    </row>
    <row r="219" spans="1:5" ht="13.5">
      <c r="A219" s="9" t="s">
        <v>215</v>
      </c>
      <c r="B219" s="7">
        <v>0</v>
      </c>
      <c r="C219" s="4">
        <v>0</v>
      </c>
      <c r="D219" s="5"/>
      <c r="E219" s="5"/>
    </row>
    <row r="220" spans="1:5" ht="13.5">
      <c r="A220" s="9" t="s">
        <v>216</v>
      </c>
      <c r="B220" s="7">
        <v>0</v>
      </c>
      <c r="C220" s="4">
        <v>0</v>
      </c>
      <c r="D220" s="5"/>
      <c r="E220" s="5"/>
    </row>
    <row r="221" spans="1:5" ht="13.5">
      <c r="A221" s="9" t="s">
        <v>217</v>
      </c>
      <c r="B221" s="7">
        <v>5756</v>
      </c>
      <c r="C221" s="4">
        <v>7307</v>
      </c>
      <c r="D221" s="5">
        <f>C221/B221</f>
        <v>1.2694579569145239</v>
      </c>
      <c r="E221" s="5">
        <v>1.004674824694074</v>
      </c>
    </row>
    <row r="222" spans="1:5" ht="13.5">
      <c r="A222" s="8" t="s">
        <v>218</v>
      </c>
      <c r="B222" s="7">
        <f>SUM(B223:B225)</f>
        <v>0</v>
      </c>
      <c r="C222" s="4">
        <v>0</v>
      </c>
      <c r="D222" s="5"/>
      <c r="E222" s="5"/>
    </row>
    <row r="223" spans="1:5" ht="13.5">
      <c r="A223" s="9" t="s">
        <v>219</v>
      </c>
      <c r="B223" s="7">
        <v>0</v>
      </c>
      <c r="C223" s="4">
        <v>0</v>
      </c>
      <c r="D223" s="5"/>
      <c r="E223" s="5"/>
    </row>
    <row r="224" spans="1:5" ht="13.5">
      <c r="A224" s="9" t="s">
        <v>220</v>
      </c>
      <c r="B224" s="7">
        <v>0</v>
      </c>
      <c r="C224" s="4">
        <v>0</v>
      </c>
      <c r="D224" s="5"/>
      <c r="E224" s="5"/>
    </row>
    <row r="225" spans="1:5" ht="13.5">
      <c r="A225" s="9" t="s">
        <v>221</v>
      </c>
      <c r="B225" s="7">
        <v>0</v>
      </c>
      <c r="C225" s="4">
        <v>0</v>
      </c>
      <c r="D225" s="5"/>
      <c r="E225" s="5"/>
    </row>
    <row r="226" spans="1:5" ht="13.5">
      <c r="A226" s="11" t="s">
        <v>226</v>
      </c>
      <c r="B226" s="7">
        <v>166638</v>
      </c>
      <c r="C226" s="4">
        <v>368638</v>
      </c>
      <c r="D226" s="5">
        <f>C226/B226</f>
        <v>2.2122084998619762</v>
      </c>
      <c r="E226" s="5">
        <v>0.96809999999999996</v>
      </c>
    </row>
  </sheetData>
  <mergeCells count="7">
    <mergeCell ref="A1:E1"/>
    <mergeCell ref="A3:A5"/>
    <mergeCell ref="B3:B5"/>
    <mergeCell ref="C3:C5"/>
    <mergeCell ref="D3:D5"/>
    <mergeCell ref="E3:E5"/>
    <mergeCell ref="A2:E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2024-08-12T06:49:55Z</dcterms:modified>
</cp:coreProperties>
</file>