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240" windowHeight="12540"/>
  </bookViews>
  <sheets>
    <sheet name="兴庆区2021年财政资金第二批项目计划表" sheetId="8" r:id="rId1"/>
  </sheets>
  <definedNames>
    <definedName name="_xlnm._FilterDatabase" localSheetId="0" hidden="1">兴庆区2021年财政资金第二批项目计划表!$A$1:$N$20</definedName>
    <definedName name="_xlnm.Print_Titles" localSheetId="0">兴庆区2021年财政资金第二批项目计划表!$1:$4</definedName>
  </definedNames>
  <calcPr calcId="144525"/>
</workbook>
</file>

<file path=xl/calcChain.xml><?xml version="1.0" encoding="utf-8"?>
<calcChain xmlns="http://schemas.openxmlformats.org/spreadsheetml/2006/main">
  <c r="M20" i="8"/>
  <c r="L20"/>
  <c r="K20"/>
  <c r="J20"/>
  <c r="I20"/>
  <c r="M19"/>
  <c r="M15"/>
  <c r="M7"/>
  <c r="M5"/>
</calcChain>
</file>

<file path=xl/sharedStrings.xml><?xml version="1.0" encoding="utf-8"?>
<sst xmlns="http://schemas.openxmlformats.org/spreadsheetml/2006/main" count="110" uniqueCount="66">
  <si>
    <t>序号</t>
  </si>
  <si>
    <t>项目名称</t>
  </si>
  <si>
    <t>资金来源</t>
  </si>
  <si>
    <t>备注</t>
  </si>
  <si>
    <t>合计</t>
  </si>
  <si>
    <t>兴庆区2021年财政资金第二批项目计划表</t>
  </si>
  <si>
    <t>单位：万元</t>
  </si>
  <si>
    <t>年度</t>
  </si>
  <si>
    <t>项目类型</t>
  </si>
  <si>
    <t>项目内容</t>
  </si>
  <si>
    <t>实施单位</t>
  </si>
  <si>
    <t>实施地点</t>
  </si>
  <si>
    <t>责任人</t>
  </si>
  <si>
    <t>项目概算总投资</t>
  </si>
  <si>
    <t>2021年安排资金</t>
  </si>
  <si>
    <t>自治区专项</t>
  </si>
  <si>
    <t>自治区地方债</t>
  </si>
  <si>
    <t>统筹易地搬迁资金</t>
  </si>
  <si>
    <t>掌政镇闽宁协作示范园区建设项目</t>
  </si>
  <si>
    <t>产业</t>
  </si>
  <si>
    <t>春林村建设43栋三代日光温室：规格80m*12m；园区道路建设3000㎡及相应的配套基础设施。</t>
  </si>
  <si>
    <t>掌政镇</t>
  </si>
  <si>
    <t>马伟兵</t>
  </si>
  <si>
    <t>月牙湖乡滨河家园四村人居环境整治项目</t>
  </si>
  <si>
    <t>人居</t>
  </si>
  <si>
    <t>月牙湖乡在滨河家园四村中心区域约140亩庄点进行美丽村庄建设。实施内容包括新增休憩庭院，维修硬化破损道路，增设人行道，修缮破损墙面等工程。</t>
  </si>
  <si>
    <t>月牙湖乡</t>
  </si>
  <si>
    <t>田晓阳</t>
  </si>
  <si>
    <t>兴庆区月牙湖乡蜜瓜种植基地三期基础设施配套建设项目</t>
  </si>
  <si>
    <t>新建4个蓄水池，一个沉砂池，约50公里的滴灌线路，约4.8公里的道路以及两个变压器和配套电缆。</t>
  </si>
  <si>
    <t>月牙湖乡滨河家园羊场道路硬化工程</t>
  </si>
  <si>
    <t>为160亩养殖园区配套道路设施，预计铺设两条总长2.8公里的路（其中宽4米的路2.1公里，宽2.5米的路700米）。</t>
  </si>
  <si>
    <t>月牙湖乡海陶南村人居环境整治项目</t>
  </si>
  <si>
    <t>共砌筑围墙约2700米，砌筑入户大门门垛50余户，路口门垛5个，砌筑2座5米宽，7米长的混泥土桥面等。</t>
  </si>
  <si>
    <t>月牙湖乡滨河家园一村人居环境整治项目</t>
  </si>
  <si>
    <t>月牙湖乡对滨河家园一村约100亩村庄进行人居环境整治项目。实施内容包括铺设人行道，维修破损道路与农宅墙面，改造上下水管线等。</t>
  </si>
  <si>
    <t>兴庆区月牙湖乡人民政府</t>
  </si>
  <si>
    <t>月牙湖乡月牙湖村园艺队设施农业园区及小塘村国际农发设施农业园区供水工程</t>
  </si>
  <si>
    <t>园艺队及小塘村园区内实施完善供水工程项目以保证园区内的正常生产经营活动</t>
  </si>
  <si>
    <t>月牙湖乡水利设施新建及维修项目</t>
  </si>
  <si>
    <t>基础设施</t>
  </si>
  <si>
    <t>土方开挖、回填，拆除渠板，新砌50、80U型渠板，砌筑安装U型砼板等。</t>
  </si>
  <si>
    <t>劳务移民实训基地基础设施改造项目</t>
  </si>
  <si>
    <t>为提高企业入驻掌政镇劳务移民实训基地企业的积极性以及满足企业正常生产经营的条件，掌政镇拟对劳务移民基地进行基础设施改造。</t>
  </si>
  <si>
    <t>掌政镇扶贫车间基础设施建设项目</t>
  </si>
  <si>
    <t>为确保车间正常运转，提高工作效率，掌政镇拟为车间配备必要的基础设施</t>
  </si>
  <si>
    <t>兴庆区乡村厕所采购项目</t>
  </si>
  <si>
    <t>2020年由农水局负责在月牙湖乡开展滨河家园公共旱厕改水厕工作，通过政府采购新建公厕13个，2021年由月牙湖乡在滨河家园三村新建水冲式厕所3个，该项目总投资60万元。</t>
  </si>
  <si>
    <t>农水局、月牙湖乡</t>
  </si>
  <si>
    <t>赵艳华、田晓阳</t>
  </si>
  <si>
    <t>月牙湖乡广电惠民项目</t>
  </si>
  <si>
    <t>其他</t>
  </si>
  <si>
    <t>开展广电惠民项目，为月牙湖乡移民提供广电服务，发挥主流媒体主阵地作用，从思想上进行扶贫，推进文化扶贫，不断丰富农村群众精神文化需求，打通党和政府传播渠道与公共文化服务最后一公里的重要举措。由广电网络公司建立基础设施，政府为月牙湖乡脱贫户购买三年广电公共文化服务每户208元/年，1968户共计172.5568万元。</t>
  </si>
  <si>
    <t>宣传部</t>
  </si>
  <si>
    <t>杨小虎</t>
  </si>
  <si>
    <t>银川月美制衣有限公司帮扶车间补贴项目</t>
  </si>
  <si>
    <t>补贴类</t>
  </si>
  <si>
    <t>2018年掌政镇与银川月美制衣有限公司合作开展精准扶贫项目，采用“龙头企业+扶贫车间+贫困户+银行+保险”模式，2019年10月由华夏银行股份有限公司银川分行提供260万元的2年期贷款，月美制衣在掌政镇建立扶贫车间为掌政镇贫困户提供就业岗位。</t>
  </si>
  <si>
    <t>兴庆区农业农村和水务局（乡村振兴局）</t>
  </si>
  <si>
    <t>王妮</t>
  </si>
  <si>
    <t>掌政镇劳务移民实训基地就业补贴项目</t>
  </si>
  <si>
    <t>鼓励就业帮扶车间吸纳就业，对就业帮扶车间按照吸纳就业人数给予一定比例资金补贴，提高移民就业积极性，增加移民收入，巩固脱贫成效。</t>
  </si>
  <si>
    <t>闽宁协作资金400万元调出30万元用于掌政镇劳务移民实训基地就业补贴项目，同时安排统筹易地搬迁资金30万元用于掌政镇扶贫农业种植示范项目，总资金数不变。</t>
  </si>
  <si>
    <t>2018-2020</t>
  </si>
  <si>
    <t>兴庆区2018-2020年度已完成建设项目</t>
  </si>
  <si>
    <t>其中16.057408万元为第一批资金分配方案中18-20年已完成建设项目结余资金。</t>
  </si>
</sst>
</file>

<file path=xl/styles.xml><?xml version="1.0" encoding="utf-8"?>
<styleSheet xmlns="http://schemas.openxmlformats.org/spreadsheetml/2006/main">
  <numFmts count="1">
    <numFmt numFmtId="43" formatCode="_ * #,##0.00_ ;_ * \-#,##0.00_ ;_ * &quot;-&quot;??_ ;_ @_ "/>
  </numFmts>
  <fonts count="15">
    <font>
      <sz val="11"/>
      <color theme="1"/>
      <name val="宋体"/>
      <charset val="134"/>
      <scheme val="minor"/>
    </font>
    <font>
      <b/>
      <sz val="11"/>
      <color theme="1"/>
      <name val="宋体"/>
      <charset val="134"/>
      <scheme val="minor"/>
    </font>
    <font>
      <sz val="11"/>
      <name val="宋体"/>
      <charset val="134"/>
      <scheme val="minor"/>
    </font>
    <font>
      <sz val="20"/>
      <color theme="1"/>
      <name val="黑体"/>
      <charset val="134"/>
    </font>
    <font>
      <b/>
      <sz val="12"/>
      <color theme="1"/>
      <name val="仿宋"/>
      <charset val="134"/>
    </font>
    <font>
      <sz val="12"/>
      <color theme="1"/>
      <name val="仿宋"/>
      <charset val="134"/>
    </font>
    <font>
      <sz val="20"/>
      <name val="黑体"/>
      <charset val="134"/>
    </font>
    <font>
      <sz val="12"/>
      <name val="仿宋"/>
      <charset val="134"/>
    </font>
    <font>
      <b/>
      <sz val="11"/>
      <name val="宋体"/>
      <charset val="134"/>
      <scheme val="minor"/>
    </font>
    <font>
      <b/>
      <sz val="12"/>
      <name val="仿宋"/>
      <charset val="134"/>
    </font>
    <font>
      <sz val="12"/>
      <color rgb="FFFF0000"/>
      <name val="仿宋"/>
      <charset val="134"/>
    </font>
    <font>
      <sz val="11"/>
      <color theme="1"/>
      <name val="宋体"/>
      <charset val="134"/>
      <scheme val="minor"/>
    </font>
    <font>
      <sz val="12"/>
      <name val="宋体"/>
      <charset val="134"/>
    </font>
    <font>
      <sz val="11"/>
      <color indexed="8"/>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11" fillId="0" borderId="0">
      <alignment vertical="center"/>
    </xf>
    <xf numFmtId="0" fontId="12" fillId="0" borderId="0">
      <alignment vertical="center"/>
    </xf>
    <xf numFmtId="0" fontId="12" fillId="0" borderId="0">
      <alignment vertical="center"/>
    </xf>
    <xf numFmtId="43" fontId="11" fillId="0" borderId="0" applyFont="0" applyFill="0" applyBorder="0" applyAlignment="0" applyProtection="0">
      <alignment vertical="center"/>
    </xf>
    <xf numFmtId="43" fontId="13" fillId="0" borderId="0" applyFont="0" applyFill="0" applyBorder="0" applyAlignment="0" applyProtection="0">
      <alignment vertical="center"/>
    </xf>
  </cellStyleXfs>
  <cellXfs count="33">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2" fillId="0" borderId="0" xfId="0" applyFont="1" applyFill="1" applyAlignment="1">
      <alignment horizontal="center" vertical="center"/>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5" fillId="0" borderId="3"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5" fillId="0" borderId="0" xfId="0" applyFont="1" applyFill="1" applyAlignment="1">
      <alignment horizontal="right" vertical="center"/>
    </xf>
    <xf numFmtId="0" fontId="7" fillId="0" borderId="0" xfId="0" applyFont="1" applyFill="1" applyAlignment="1">
      <alignment horizontal="right" vertical="center"/>
    </xf>
    <xf numFmtId="0" fontId="1"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6">
    <cellStyle name="常规" xfId="0" builtinId="0"/>
    <cellStyle name="常规 2" xfId="1"/>
    <cellStyle name="常规 3" xfId="2"/>
    <cellStyle name="常规 4" xfId="3"/>
    <cellStyle name="千位分隔 2" xfId="4"/>
    <cellStyle name="千位分隔 2 2" xfId="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XEN20"/>
  <sheetViews>
    <sheetView tabSelected="1" workbookViewId="0">
      <selection activeCell="I6" sqref="I6"/>
    </sheetView>
  </sheetViews>
  <sheetFormatPr defaultColWidth="9" defaultRowHeight="13.5"/>
  <cols>
    <col min="1" max="1" width="4.375" style="1" customWidth="1"/>
    <col min="2" max="2" width="5.375" style="1" customWidth="1"/>
    <col min="3" max="3" width="18.375" style="3" customWidth="1"/>
    <col min="4" max="4" width="5.25" style="4" customWidth="1"/>
    <col min="5" max="5" width="37.25" style="3" customWidth="1"/>
    <col min="6" max="6" width="7.125" style="1" customWidth="1"/>
    <col min="7" max="7" width="8" style="1" customWidth="1"/>
    <col min="8" max="8" width="7.125" style="1" customWidth="1"/>
    <col min="9" max="9" width="11.875" style="1" customWidth="1"/>
    <col min="10" max="11" width="12.625" style="1" customWidth="1"/>
    <col min="12" max="12" width="14" style="5" customWidth="1"/>
    <col min="13" max="13" width="12.25" style="1" customWidth="1"/>
    <col min="14" max="14" width="26.5" style="6" customWidth="1"/>
    <col min="15" max="16368" width="9" style="1"/>
  </cols>
  <sheetData>
    <row r="1" spans="1:15" s="1" customFormat="1" ht="30" customHeight="1">
      <c r="A1" s="19" t="s">
        <v>5</v>
      </c>
      <c r="B1" s="19"/>
      <c r="C1" s="20"/>
      <c r="D1" s="21"/>
      <c r="E1" s="20"/>
      <c r="F1" s="19"/>
      <c r="G1" s="19"/>
      <c r="H1" s="19"/>
      <c r="I1" s="19"/>
      <c r="J1" s="19"/>
      <c r="K1" s="19"/>
      <c r="L1" s="18"/>
      <c r="M1" s="19"/>
      <c r="N1" s="22"/>
    </row>
    <row r="2" spans="1:15" s="1" customFormat="1" ht="14.25">
      <c r="C2" s="3"/>
      <c r="D2" s="4"/>
      <c r="E2" s="3"/>
      <c r="I2" s="23" t="s">
        <v>6</v>
      </c>
      <c r="J2" s="23"/>
      <c r="K2" s="23"/>
      <c r="L2" s="24"/>
      <c r="M2" s="23"/>
      <c r="N2" s="23"/>
    </row>
    <row r="3" spans="1:15" s="2" customFormat="1" ht="17.100000000000001" customHeight="1">
      <c r="A3" s="29" t="s">
        <v>0</v>
      </c>
      <c r="B3" s="29" t="s">
        <v>7</v>
      </c>
      <c r="C3" s="29" t="s">
        <v>1</v>
      </c>
      <c r="D3" s="31" t="s">
        <v>8</v>
      </c>
      <c r="E3" s="29" t="s">
        <v>9</v>
      </c>
      <c r="F3" s="31" t="s">
        <v>10</v>
      </c>
      <c r="G3" s="31" t="s">
        <v>11</v>
      </c>
      <c r="H3" s="31" t="s">
        <v>12</v>
      </c>
      <c r="I3" s="31" t="s">
        <v>13</v>
      </c>
      <c r="J3" s="25" t="s">
        <v>2</v>
      </c>
      <c r="K3" s="25"/>
      <c r="L3" s="26"/>
      <c r="M3" s="31" t="s">
        <v>14</v>
      </c>
      <c r="N3" s="31" t="s">
        <v>3</v>
      </c>
    </row>
    <row r="4" spans="1:15" s="2" customFormat="1" ht="32.1" customHeight="1">
      <c r="A4" s="30"/>
      <c r="B4" s="30"/>
      <c r="C4" s="30"/>
      <c r="D4" s="32"/>
      <c r="E4" s="30"/>
      <c r="F4" s="32"/>
      <c r="G4" s="32"/>
      <c r="H4" s="32"/>
      <c r="I4" s="32"/>
      <c r="J4" s="7" t="s">
        <v>15</v>
      </c>
      <c r="K4" s="7" t="s">
        <v>16</v>
      </c>
      <c r="L4" s="10" t="s">
        <v>17</v>
      </c>
      <c r="M4" s="32"/>
      <c r="N4" s="32"/>
    </row>
    <row r="5" spans="1:15" s="1" customFormat="1" ht="50.1" customHeight="1">
      <c r="A5" s="8">
        <v>1</v>
      </c>
      <c r="B5" s="8">
        <v>2021</v>
      </c>
      <c r="C5" s="9" t="s">
        <v>18</v>
      </c>
      <c r="D5" s="9" t="s">
        <v>19</v>
      </c>
      <c r="E5" s="9" t="s">
        <v>20</v>
      </c>
      <c r="F5" s="8" t="s">
        <v>21</v>
      </c>
      <c r="G5" s="8" t="s">
        <v>21</v>
      </c>
      <c r="H5" s="8" t="s">
        <v>22</v>
      </c>
      <c r="I5" s="11">
        <v>1460</v>
      </c>
      <c r="J5" s="8">
        <v>750.01495999999997</v>
      </c>
      <c r="K5" s="8"/>
      <c r="L5" s="11">
        <v>65.318900999999997</v>
      </c>
      <c r="M5" s="8">
        <f>J5+L5</f>
        <v>815.33386099999996</v>
      </c>
      <c r="N5" s="8"/>
    </row>
    <row r="6" spans="1:15" s="1" customFormat="1" ht="78" customHeight="1">
      <c r="A6" s="8">
        <v>2</v>
      </c>
      <c r="B6" s="8">
        <v>2021</v>
      </c>
      <c r="C6" s="9" t="s">
        <v>23</v>
      </c>
      <c r="D6" s="9" t="s">
        <v>24</v>
      </c>
      <c r="E6" s="9" t="s">
        <v>25</v>
      </c>
      <c r="F6" s="8" t="s">
        <v>26</v>
      </c>
      <c r="G6" s="8" t="s">
        <v>26</v>
      </c>
      <c r="H6" s="8" t="s">
        <v>27</v>
      </c>
      <c r="I6" s="8">
        <v>398</v>
      </c>
      <c r="J6" s="12">
        <v>294</v>
      </c>
      <c r="K6" s="12"/>
      <c r="L6" s="11"/>
      <c r="M6" s="12">
        <v>294</v>
      </c>
      <c r="N6" s="13"/>
      <c r="O6" s="6"/>
    </row>
    <row r="7" spans="1:15" s="1" customFormat="1" ht="60" customHeight="1">
      <c r="A7" s="8">
        <v>3</v>
      </c>
      <c r="B7" s="8">
        <v>2021</v>
      </c>
      <c r="C7" s="9" t="s">
        <v>28</v>
      </c>
      <c r="D7" s="9" t="s">
        <v>19</v>
      </c>
      <c r="E7" s="9" t="s">
        <v>29</v>
      </c>
      <c r="F7" s="8" t="s">
        <v>26</v>
      </c>
      <c r="G7" s="8" t="s">
        <v>26</v>
      </c>
      <c r="H7" s="8" t="s">
        <v>27</v>
      </c>
      <c r="I7" s="8">
        <v>1100</v>
      </c>
      <c r="J7" s="8">
        <v>605.955288</v>
      </c>
      <c r="K7" s="11">
        <v>72.888059999999996</v>
      </c>
      <c r="M7" s="8">
        <f>J7+K7</f>
        <v>678.84334799999999</v>
      </c>
      <c r="N7" s="13"/>
    </row>
    <row r="8" spans="1:15" s="1" customFormat="1" ht="57" customHeight="1">
      <c r="A8" s="8">
        <v>4</v>
      </c>
      <c r="B8" s="8">
        <v>2021</v>
      </c>
      <c r="C8" s="9" t="s">
        <v>30</v>
      </c>
      <c r="D8" s="9" t="s">
        <v>19</v>
      </c>
      <c r="E8" s="9" t="s">
        <v>31</v>
      </c>
      <c r="F8" s="8" t="s">
        <v>26</v>
      </c>
      <c r="G8" s="8" t="s">
        <v>26</v>
      </c>
      <c r="H8" s="8" t="s">
        <v>27</v>
      </c>
      <c r="I8" s="8">
        <v>395</v>
      </c>
      <c r="J8" s="11">
        <v>316</v>
      </c>
      <c r="K8" s="11"/>
      <c r="L8" s="11"/>
      <c r="M8" s="11">
        <v>316</v>
      </c>
      <c r="N8" s="8"/>
      <c r="O8" s="6"/>
    </row>
    <row r="9" spans="1:15" s="1" customFormat="1" ht="60" customHeight="1">
      <c r="A9" s="8">
        <v>5</v>
      </c>
      <c r="B9" s="8">
        <v>2021</v>
      </c>
      <c r="C9" s="9" t="s">
        <v>32</v>
      </c>
      <c r="D9" s="9" t="s">
        <v>24</v>
      </c>
      <c r="E9" s="9" t="s">
        <v>33</v>
      </c>
      <c r="F9" s="8" t="s">
        <v>26</v>
      </c>
      <c r="G9" s="8" t="s">
        <v>26</v>
      </c>
      <c r="H9" s="8" t="s">
        <v>27</v>
      </c>
      <c r="I9" s="8">
        <v>171.5</v>
      </c>
      <c r="J9" s="8">
        <v>137.19999999999999</v>
      </c>
      <c r="K9" s="8"/>
      <c r="L9" s="11"/>
      <c r="M9" s="8">
        <v>137.19999999999999</v>
      </c>
      <c r="N9" s="8"/>
    </row>
    <row r="10" spans="1:15" s="1" customFormat="1" ht="87" customHeight="1">
      <c r="A10" s="8">
        <v>6</v>
      </c>
      <c r="B10" s="8">
        <v>2021</v>
      </c>
      <c r="C10" s="9" t="s">
        <v>34</v>
      </c>
      <c r="D10" s="9" t="s">
        <v>24</v>
      </c>
      <c r="E10" s="9" t="s">
        <v>35</v>
      </c>
      <c r="F10" s="8" t="s">
        <v>26</v>
      </c>
      <c r="G10" s="8" t="s">
        <v>36</v>
      </c>
      <c r="H10" s="8" t="s">
        <v>27</v>
      </c>
      <c r="I10" s="8">
        <v>300</v>
      </c>
      <c r="J10" s="8">
        <v>200</v>
      </c>
      <c r="K10" s="8"/>
      <c r="L10" s="11"/>
      <c r="M10" s="8">
        <v>200</v>
      </c>
      <c r="N10" s="13"/>
    </row>
    <row r="11" spans="1:15" s="1" customFormat="1" ht="78.95" customHeight="1">
      <c r="A11" s="8">
        <v>7</v>
      </c>
      <c r="B11" s="8">
        <v>2021</v>
      </c>
      <c r="C11" s="9" t="s">
        <v>37</v>
      </c>
      <c r="D11" s="9" t="s">
        <v>19</v>
      </c>
      <c r="E11" s="9" t="s">
        <v>38</v>
      </c>
      <c r="F11" s="8" t="s">
        <v>26</v>
      </c>
      <c r="G11" s="8" t="s">
        <v>26</v>
      </c>
      <c r="H11" s="8" t="s">
        <v>27</v>
      </c>
      <c r="I11" s="8">
        <v>39.67</v>
      </c>
      <c r="J11" s="8">
        <v>35.700000000000003</v>
      </c>
      <c r="K11" s="8"/>
      <c r="L11" s="11"/>
      <c r="M11" s="8">
        <v>35.700000000000003</v>
      </c>
      <c r="N11" s="8"/>
    </row>
    <row r="12" spans="1:15" s="1" customFormat="1" ht="51" customHeight="1">
      <c r="A12" s="8">
        <v>8</v>
      </c>
      <c r="B12" s="8">
        <v>2021</v>
      </c>
      <c r="C12" s="9" t="s">
        <v>39</v>
      </c>
      <c r="D12" s="9" t="s">
        <v>40</v>
      </c>
      <c r="E12" s="9" t="s">
        <v>41</v>
      </c>
      <c r="F12" s="8" t="s">
        <v>26</v>
      </c>
      <c r="G12" s="8" t="s">
        <v>26</v>
      </c>
      <c r="H12" s="8" t="s">
        <v>27</v>
      </c>
      <c r="I12" s="8">
        <v>49.94</v>
      </c>
      <c r="J12" s="8">
        <v>42.5</v>
      </c>
      <c r="K12" s="8"/>
      <c r="L12" s="11"/>
      <c r="M12" s="8">
        <v>42.5</v>
      </c>
      <c r="N12" s="13"/>
    </row>
    <row r="13" spans="1:15" s="1" customFormat="1" ht="75" customHeight="1">
      <c r="A13" s="8">
        <v>9</v>
      </c>
      <c r="B13" s="8">
        <v>2021</v>
      </c>
      <c r="C13" s="9" t="s">
        <v>42</v>
      </c>
      <c r="D13" s="9" t="s">
        <v>40</v>
      </c>
      <c r="E13" s="9" t="s">
        <v>43</v>
      </c>
      <c r="F13" s="8" t="s">
        <v>21</v>
      </c>
      <c r="G13" s="8" t="s">
        <v>21</v>
      </c>
      <c r="H13" s="8" t="s">
        <v>22</v>
      </c>
      <c r="I13" s="8">
        <v>100</v>
      </c>
      <c r="J13" s="8">
        <v>80</v>
      </c>
      <c r="K13" s="8"/>
      <c r="L13" s="11"/>
      <c r="M13" s="8">
        <v>80</v>
      </c>
      <c r="N13" s="8"/>
    </row>
    <row r="14" spans="1:15" s="1" customFormat="1" ht="60" customHeight="1">
      <c r="A14" s="8">
        <v>10</v>
      </c>
      <c r="B14" s="8">
        <v>2021</v>
      </c>
      <c r="C14" s="9" t="s">
        <v>44</v>
      </c>
      <c r="D14" s="9" t="s">
        <v>40</v>
      </c>
      <c r="E14" s="9" t="s">
        <v>45</v>
      </c>
      <c r="F14" s="8" t="s">
        <v>21</v>
      </c>
      <c r="G14" s="8" t="s">
        <v>21</v>
      </c>
      <c r="H14" s="8" t="s">
        <v>22</v>
      </c>
      <c r="I14" s="11">
        <v>70</v>
      </c>
      <c r="J14" s="11"/>
      <c r="K14" s="11"/>
      <c r="L14" s="11">
        <v>70</v>
      </c>
      <c r="M14" s="11">
        <v>70</v>
      </c>
      <c r="N14" s="8"/>
    </row>
    <row r="15" spans="1:15" s="1" customFormat="1" ht="95.1" customHeight="1">
      <c r="A15" s="8">
        <v>11</v>
      </c>
      <c r="B15" s="8">
        <v>2021</v>
      </c>
      <c r="C15" s="9" t="s">
        <v>46</v>
      </c>
      <c r="D15" s="9" t="s">
        <v>40</v>
      </c>
      <c r="E15" s="9" t="s">
        <v>47</v>
      </c>
      <c r="F15" s="8" t="s">
        <v>48</v>
      </c>
      <c r="G15" s="8" t="s">
        <v>26</v>
      </c>
      <c r="H15" s="8" t="s">
        <v>49</v>
      </c>
      <c r="I15" s="8">
        <v>317.91594400000002</v>
      </c>
      <c r="J15" s="8">
        <v>60</v>
      </c>
      <c r="K15" s="11">
        <v>184.870114</v>
      </c>
      <c r="M15" s="8">
        <f>J15+K15</f>
        <v>244.870114</v>
      </c>
      <c r="N15" s="8"/>
    </row>
    <row r="16" spans="1:15" s="1" customFormat="1" ht="135" customHeight="1">
      <c r="A16" s="8">
        <v>12</v>
      </c>
      <c r="B16" s="8">
        <v>2021</v>
      </c>
      <c r="C16" s="9" t="s">
        <v>50</v>
      </c>
      <c r="D16" s="9" t="s">
        <v>51</v>
      </c>
      <c r="E16" s="9" t="s">
        <v>52</v>
      </c>
      <c r="F16" s="8" t="s">
        <v>26</v>
      </c>
      <c r="G16" s="8" t="s">
        <v>53</v>
      </c>
      <c r="H16" s="8" t="s">
        <v>54</v>
      </c>
      <c r="I16" s="8">
        <v>172.55680000000001</v>
      </c>
      <c r="J16" s="8">
        <v>41</v>
      </c>
      <c r="K16" s="8"/>
      <c r="L16" s="11">
        <v>0</v>
      </c>
      <c r="M16" s="8">
        <v>41</v>
      </c>
      <c r="N16" s="13"/>
    </row>
    <row r="17" spans="1:14" s="1" customFormat="1" ht="117" customHeight="1">
      <c r="A17" s="8">
        <v>13</v>
      </c>
      <c r="B17" s="8">
        <v>2021</v>
      </c>
      <c r="C17" s="9" t="s">
        <v>55</v>
      </c>
      <c r="D17" s="9" t="s">
        <v>56</v>
      </c>
      <c r="E17" s="9" t="s">
        <v>57</v>
      </c>
      <c r="F17" s="8" t="s">
        <v>21</v>
      </c>
      <c r="G17" s="8" t="s">
        <v>58</v>
      </c>
      <c r="H17" s="8" t="s">
        <v>59</v>
      </c>
      <c r="I17" s="8">
        <v>16.014959999999999</v>
      </c>
      <c r="J17" s="14"/>
      <c r="K17" s="14"/>
      <c r="L17" s="8">
        <v>16.014959999999999</v>
      </c>
      <c r="M17" s="8">
        <v>16.014959999999999</v>
      </c>
      <c r="N17" s="13"/>
    </row>
    <row r="18" spans="1:14" s="1" customFormat="1" ht="102" customHeight="1">
      <c r="A18" s="8">
        <v>14</v>
      </c>
      <c r="B18" s="8">
        <v>2021</v>
      </c>
      <c r="C18" s="9" t="s">
        <v>60</v>
      </c>
      <c r="D18" s="9" t="s">
        <v>56</v>
      </c>
      <c r="E18" s="9" t="s">
        <v>61</v>
      </c>
      <c r="F18" s="8" t="s">
        <v>21</v>
      </c>
      <c r="G18" s="8" t="s">
        <v>21</v>
      </c>
      <c r="H18" s="8" t="s">
        <v>22</v>
      </c>
      <c r="I18" s="8">
        <v>30</v>
      </c>
      <c r="J18" s="8"/>
      <c r="K18" s="8"/>
      <c r="L18" s="8">
        <v>30</v>
      </c>
      <c r="M18" s="8">
        <v>30</v>
      </c>
      <c r="N18" s="15" t="s">
        <v>62</v>
      </c>
    </row>
    <row r="19" spans="1:14" s="1" customFormat="1" ht="69" customHeight="1">
      <c r="A19" s="8">
        <v>15</v>
      </c>
      <c r="B19" s="8" t="s">
        <v>63</v>
      </c>
      <c r="C19" s="9" t="s">
        <v>64</v>
      </c>
      <c r="D19" s="9" t="s">
        <v>19</v>
      </c>
      <c r="E19" s="9"/>
      <c r="F19" s="8" t="s">
        <v>26</v>
      </c>
      <c r="G19" s="8" t="s">
        <v>26</v>
      </c>
      <c r="H19" s="8" t="s">
        <v>27</v>
      </c>
      <c r="I19" s="8">
        <v>536.90065200000004</v>
      </c>
      <c r="J19" s="11">
        <v>136.92898600000001</v>
      </c>
      <c r="K19" s="11">
        <v>170</v>
      </c>
      <c r="L19" s="11"/>
      <c r="M19" s="8">
        <f>J19+K19</f>
        <v>306.92898600000001</v>
      </c>
      <c r="N19" s="8"/>
    </row>
    <row r="20" spans="1:14" s="1" customFormat="1" ht="72" customHeight="1">
      <c r="A20" s="27" t="s">
        <v>4</v>
      </c>
      <c r="B20" s="27"/>
      <c r="C20" s="28"/>
      <c r="D20" s="28"/>
      <c r="E20" s="28"/>
      <c r="F20" s="27"/>
      <c r="G20" s="27"/>
      <c r="H20" s="27"/>
      <c r="I20" s="16">
        <f>SUM(I5:I19)</f>
        <v>5157.4983560000001</v>
      </c>
      <c r="J20" s="16">
        <f>SUM(J5:J19)</f>
        <v>2699.2992340000001</v>
      </c>
      <c r="K20" s="16">
        <f>SUM(K5:K19)</f>
        <v>427.758174</v>
      </c>
      <c r="L20" s="17">
        <f>SUM(L5:L19)</f>
        <v>181.33386100000001</v>
      </c>
      <c r="M20" s="8">
        <f>SUM(M5:M19)</f>
        <v>3308.3912690000002</v>
      </c>
      <c r="N20" s="9" t="s">
        <v>65</v>
      </c>
    </row>
  </sheetData>
  <mergeCells count="15">
    <mergeCell ref="A1:N1"/>
    <mergeCell ref="I2:N2"/>
    <mergeCell ref="J3:L3"/>
    <mergeCell ref="A20:H20"/>
    <mergeCell ref="A3:A4"/>
    <mergeCell ref="B3:B4"/>
    <mergeCell ref="C3:C4"/>
    <mergeCell ref="D3:D4"/>
    <mergeCell ref="E3:E4"/>
    <mergeCell ref="F3:F4"/>
    <mergeCell ref="G3:G4"/>
    <mergeCell ref="H3:H4"/>
    <mergeCell ref="I3:I4"/>
    <mergeCell ref="M3:M4"/>
    <mergeCell ref="N3:N4"/>
  </mergeCells>
  <phoneticPr fontId="14" type="noConversion"/>
  <pageMargins left="0.31458333333333299" right="0.196527777777778" top="0.59027777777777801" bottom="0.47222222222222199" header="0.59027777777777801" footer="0.156944444444444"/>
  <pageSetup paperSize="9" scale="7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兴庆区2021年财政资金第二批项目计划表</vt:lpstr>
      <vt:lpstr>兴庆区2021年财政资金第二批项目计划表!Print_Titles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马艳红(640104000341-070104)</cp:lastModifiedBy>
  <dcterms:created xsi:type="dcterms:W3CDTF">2020-02-28T07:16:00Z</dcterms:created>
  <dcterms:modified xsi:type="dcterms:W3CDTF">2021-12-03T02:25:24Z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eadingLayout">
    <vt:bool>true</vt:bool>
  </property>
  <property fmtid="{D5CDD505-2E9C-101B-9397-08002B2CF9AE}" pid="4" name="ICV">
    <vt:lpwstr>7E985B29B29C401D900C22DEB41E5255</vt:lpwstr>
  </property>
</Properties>
</file>