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00万" sheetId="1" r:id="rId1"/>
    <sheet name="1亿" sheetId="2" r:id="rId2"/>
  </sheets>
  <definedNames>
    <definedName name="_xlnm._FilterDatabase" localSheetId="0" hidden="1">'2000万'!$A$1:$G$25</definedName>
    <definedName name="_xlnm.Print_Titles" localSheetId="0">'2000万'!$1:$3</definedName>
  </definedNames>
  <calcPr calcId="144525"/>
</workbook>
</file>

<file path=xl/sharedStrings.xml><?xml version="1.0" encoding="utf-8"?>
<sst xmlns="http://schemas.openxmlformats.org/spreadsheetml/2006/main" count="53" uniqueCount="39">
  <si>
    <t>2022年地方政府新增一般债券资金支出情况表（乡村振兴衔接资金2000万）</t>
  </si>
  <si>
    <t>单位：万元</t>
  </si>
  <si>
    <t>序号</t>
  </si>
  <si>
    <t>债券批次</t>
  </si>
  <si>
    <t>指标文号</t>
  </si>
  <si>
    <t>单位</t>
  </si>
  <si>
    <t>项目</t>
  </si>
  <si>
    <t>分配时间</t>
  </si>
  <si>
    <t>债券资金分配额度</t>
  </si>
  <si>
    <t>拨付金额</t>
  </si>
  <si>
    <t>未拨付金额</t>
  </si>
  <si>
    <t>支付金额</t>
  </si>
  <si>
    <t>结余金额</t>
  </si>
  <si>
    <t>备注</t>
  </si>
  <si>
    <t>第一批
（1000万）</t>
  </si>
  <si>
    <t>银财预字〔2022〕第区120号</t>
  </si>
  <si>
    <t>交通局</t>
  </si>
  <si>
    <t>月牧路（南一支街）改扩建工程</t>
  </si>
  <si>
    <t>农水局</t>
  </si>
  <si>
    <t>厕所采购</t>
  </si>
  <si>
    <t>月牙湖乡</t>
  </si>
  <si>
    <t>月牙湖乡老移民村水利设施维修项目</t>
  </si>
  <si>
    <t>小  计</t>
  </si>
  <si>
    <t>第二批
(1000万 )</t>
  </si>
  <si>
    <t xml:space="preserve">
银财预字〔2022〕第区225号</t>
  </si>
  <si>
    <t>月牙湖乡滨河家园上下水改造项目</t>
  </si>
  <si>
    <t>月牙湖乡肉兔养殖园区排污改造项目</t>
  </si>
  <si>
    <t>月牙湖乡肉羊养殖园区附属设施配套项目</t>
  </si>
  <si>
    <t>月牙湖乡肉牛养殖园区基础设施改造提升项目</t>
  </si>
  <si>
    <t>月牙湖乡农业服务中心建设项目</t>
  </si>
  <si>
    <t>月牙湖乡滨河家园蜜瓜包装厂改造项目</t>
  </si>
  <si>
    <t>掌政镇</t>
  </si>
  <si>
    <t>洼路村人居环境整治项目</t>
  </si>
  <si>
    <t>通贵乡</t>
  </si>
  <si>
    <t>通贵乡通西村豆腐文化产业园</t>
  </si>
  <si>
    <t>合计</t>
  </si>
  <si>
    <t>2022年地方政府新增一般债券资金支出情况表（1亿）</t>
  </si>
  <si>
    <t>住建局</t>
  </si>
  <si>
    <t>北塔四、六队建设项目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</si>
</sst>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"/>
    </font>
    <font>
      <sz val="14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27" borderId="13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0" fontId="23" fillId="26" borderId="13" applyNumberFormat="false" applyAlignment="false" applyProtection="false">
      <alignment vertical="center"/>
    </xf>
    <xf numFmtId="0" fontId="31" fillId="27" borderId="16" applyNumberFormat="false" applyAlignment="false" applyProtection="false">
      <alignment vertical="center"/>
    </xf>
    <xf numFmtId="0" fontId="18" fillId="17" borderId="10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/>
    </xf>
    <xf numFmtId="0" fontId="0" fillId="0" borderId="0" xfId="0" applyFill="true" applyAlignment="true">
      <alignment horizontal="center"/>
    </xf>
    <xf numFmtId="0" fontId="0" fillId="0" borderId="0" xfId="0" applyAlignment="true">
      <alignment horizontal="center"/>
    </xf>
    <xf numFmtId="0" fontId="0" fillId="4" borderId="0" xfId="0" applyFill="true" applyAlignment="true">
      <alignment horizontal="center"/>
    </xf>
    <xf numFmtId="0" fontId="0" fillId="0" borderId="0" xfId="0" applyBorder="true" applyAlignment="true">
      <alignment horizontal="center"/>
    </xf>
    <xf numFmtId="0" fontId="7" fillId="3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7" fillId="3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3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left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8" fillId="3" borderId="2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/>
    </xf>
    <xf numFmtId="0" fontId="0" fillId="3" borderId="0" xfId="0" applyFill="true" applyAlignment="true">
      <alignment horizontal="center"/>
    </xf>
  </cellXfs>
  <cellStyles count="53">
    <cellStyle name="常规" xfId="0" builtinId="0"/>
    <cellStyle name="常规_Sheet1" xfId="1"/>
    <cellStyle name="常规_2019年新增债1.12亿_5" xfId="2"/>
    <cellStyle name="常规_2019年新增债1.12亿_2" xfId="3"/>
    <cellStyle name="常规_2019年新增债1.12亿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abSelected="1" zoomScale="90" zoomScaleNormal="90" workbookViewId="0">
      <selection activeCell="C18" sqref="C18"/>
    </sheetView>
  </sheetViews>
  <sheetFormatPr defaultColWidth="9" defaultRowHeight="13.5"/>
  <cols>
    <col min="1" max="1" width="13.3833333333333" style="14" customWidth="true"/>
    <col min="2" max="2" width="21.25" style="12" customWidth="true"/>
    <col min="3" max="3" width="11.2416666666667" style="1" customWidth="true"/>
    <col min="4" max="4" width="15.1333333333333" style="12" customWidth="true"/>
    <col min="5" max="5" width="34.575" style="1" customWidth="true"/>
    <col min="6" max="6" width="15.1333333333333" style="1" customWidth="true"/>
    <col min="7" max="7" width="13.75" style="12" customWidth="true"/>
    <col min="8" max="8" width="12.6333333333333" style="12" customWidth="true"/>
    <col min="9" max="9" width="10.825" style="12" customWidth="true"/>
    <col min="10" max="10" width="16" style="12" customWidth="true"/>
    <col min="11" max="11" width="13.6666666666667" style="12" customWidth="true"/>
    <col min="12" max="13" width="8.60833333333333" style="12" customWidth="true"/>
    <col min="14" max="16384" width="9" style="12"/>
  </cols>
  <sheetData>
    <row r="1" ht="61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true" spans="1:12">
      <c r="A2" s="1"/>
      <c r="C2" s="9"/>
      <c r="D2" s="1"/>
      <c r="E2"/>
      <c r="G2" s="1"/>
      <c r="H2" s="1"/>
      <c r="I2" s="1"/>
      <c r="J2"/>
      <c r="K2"/>
      <c r="L2" s="9" t="s">
        <v>1</v>
      </c>
    </row>
    <row r="3" ht="52" customHeight="true" spans="1:12">
      <c r="A3" s="3" t="s">
        <v>2</v>
      </c>
      <c r="B3" s="4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0" customHeight="true" spans="1:12">
      <c r="A4" s="15">
        <v>1</v>
      </c>
      <c r="B4" s="16" t="s">
        <v>14</v>
      </c>
      <c r="C4" s="17" t="s">
        <v>15</v>
      </c>
      <c r="D4" s="18" t="s">
        <v>16</v>
      </c>
      <c r="E4" s="29" t="s">
        <v>17</v>
      </c>
      <c r="F4" s="21">
        <v>20220809</v>
      </c>
      <c r="G4" s="21">
        <v>800</v>
      </c>
      <c r="H4" s="21">
        <v>800</v>
      </c>
      <c r="I4" s="37">
        <f>G4-H4</f>
        <v>0</v>
      </c>
      <c r="J4" s="38">
        <v>0</v>
      </c>
      <c r="K4" s="39">
        <f>H4-J4</f>
        <v>800</v>
      </c>
      <c r="L4" s="40"/>
    </row>
    <row r="5" s="11" customFormat="true" ht="30" customHeight="true" spans="1:12">
      <c r="A5" s="19"/>
      <c r="B5" s="20"/>
      <c r="C5" s="17"/>
      <c r="D5" s="21" t="s">
        <v>18</v>
      </c>
      <c r="E5" s="29" t="s">
        <v>19</v>
      </c>
      <c r="F5" s="21">
        <v>20220810</v>
      </c>
      <c r="G5" s="21">
        <v>105</v>
      </c>
      <c r="H5" s="21">
        <v>105</v>
      </c>
      <c r="I5" s="37">
        <f>G5-H5</f>
        <v>0</v>
      </c>
      <c r="J5" s="38">
        <v>0</v>
      </c>
      <c r="K5" s="39">
        <f>H5-J5</f>
        <v>105</v>
      </c>
      <c r="L5" s="40"/>
    </row>
    <row r="6" s="12" customFormat="true" ht="30" customHeight="true" spans="1:12">
      <c r="A6" s="22"/>
      <c r="B6" s="23"/>
      <c r="C6" s="17"/>
      <c r="D6" s="21" t="s">
        <v>20</v>
      </c>
      <c r="E6" s="29" t="s">
        <v>21</v>
      </c>
      <c r="F6" s="21">
        <v>20220809</v>
      </c>
      <c r="G6" s="21">
        <v>95</v>
      </c>
      <c r="H6" s="21">
        <v>95</v>
      </c>
      <c r="I6" s="37">
        <f>G6-H6</f>
        <v>0</v>
      </c>
      <c r="J6" s="38">
        <v>0</v>
      </c>
      <c r="K6" s="39">
        <f>H6-J6</f>
        <v>95</v>
      </c>
      <c r="L6" s="40"/>
    </row>
    <row r="7" s="12" customFormat="true" ht="30" customHeight="true" spans="1:12">
      <c r="A7" s="19"/>
      <c r="B7" s="20"/>
      <c r="C7" s="17"/>
      <c r="D7" s="24" t="s">
        <v>22</v>
      </c>
      <c r="E7" s="24"/>
      <c r="F7" s="24"/>
      <c r="G7" s="24">
        <f>SUM(G4:G6)</f>
        <v>1000</v>
      </c>
      <c r="H7" s="24">
        <f>SUM(H4:H6)</f>
        <v>1000</v>
      </c>
      <c r="I7" s="24">
        <f>SUM(I4:I6)</f>
        <v>0</v>
      </c>
      <c r="J7" s="24">
        <f>SUM(J4:J6)</f>
        <v>0</v>
      </c>
      <c r="K7" s="24">
        <f>SUM(K4:K6)</f>
        <v>1000</v>
      </c>
      <c r="L7" s="40"/>
    </row>
    <row r="8" ht="30" customHeight="true" spans="1:12">
      <c r="A8" s="15">
        <v>2</v>
      </c>
      <c r="B8" s="25" t="s">
        <v>23</v>
      </c>
      <c r="C8" s="17" t="s">
        <v>24</v>
      </c>
      <c r="D8" s="21" t="s">
        <v>20</v>
      </c>
      <c r="E8" s="29" t="s">
        <v>25</v>
      </c>
      <c r="F8" s="21">
        <v>20221027</v>
      </c>
      <c r="G8" s="21">
        <v>200</v>
      </c>
      <c r="H8" s="21">
        <v>200</v>
      </c>
      <c r="I8" s="21">
        <f t="shared" ref="I8:I15" si="0">G8-H8</f>
        <v>0</v>
      </c>
      <c r="J8" s="41">
        <v>0</v>
      </c>
      <c r="K8" s="39">
        <f>H8-J8</f>
        <v>200</v>
      </c>
      <c r="L8" s="40"/>
    </row>
    <row r="9" s="13" customFormat="true" ht="30" customHeight="true" spans="1:31">
      <c r="A9" s="19"/>
      <c r="B9" s="26"/>
      <c r="C9" s="17"/>
      <c r="D9" s="21"/>
      <c r="E9" s="30" t="s">
        <v>26</v>
      </c>
      <c r="F9" s="31">
        <v>20221125</v>
      </c>
      <c r="G9" s="31">
        <v>150</v>
      </c>
      <c r="H9" s="31">
        <v>150</v>
      </c>
      <c r="I9" s="31">
        <f t="shared" si="0"/>
        <v>0</v>
      </c>
      <c r="J9" s="42">
        <v>0</v>
      </c>
      <c r="K9" s="42">
        <v>150</v>
      </c>
      <c r="L9" s="40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</row>
    <row r="10" s="13" customFormat="true" ht="30" customHeight="true" spans="1:31">
      <c r="A10" s="19"/>
      <c r="B10" s="26"/>
      <c r="C10" s="17"/>
      <c r="D10" s="21"/>
      <c r="E10" s="30" t="s">
        <v>27</v>
      </c>
      <c r="F10" s="31">
        <v>20220923</v>
      </c>
      <c r="G10" s="31">
        <v>150</v>
      </c>
      <c r="H10" s="31">
        <v>150</v>
      </c>
      <c r="I10" s="31">
        <f t="shared" si="0"/>
        <v>0</v>
      </c>
      <c r="J10" s="42">
        <v>0</v>
      </c>
      <c r="K10" s="42">
        <f t="shared" ref="K9:K16" si="1">H10-J10</f>
        <v>150</v>
      </c>
      <c r="L10" s="40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="13" customFormat="true" ht="30" customHeight="true" spans="1:31">
      <c r="A11" s="19"/>
      <c r="B11" s="26"/>
      <c r="C11" s="17"/>
      <c r="D11" s="21"/>
      <c r="E11" s="32" t="s">
        <v>28</v>
      </c>
      <c r="F11" s="33">
        <v>20220923</v>
      </c>
      <c r="G11" s="33">
        <v>150</v>
      </c>
      <c r="H11" s="33">
        <v>150</v>
      </c>
      <c r="I11" s="33">
        <f t="shared" si="0"/>
        <v>0</v>
      </c>
      <c r="J11" s="39">
        <v>0</v>
      </c>
      <c r="K11" s="39">
        <f t="shared" si="1"/>
        <v>150</v>
      </c>
      <c r="L11" s="4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</row>
    <row r="12" s="12" customFormat="true" ht="30" customHeight="true" spans="1:31">
      <c r="A12" s="19"/>
      <c r="B12" s="26"/>
      <c r="C12" s="17"/>
      <c r="D12" s="21"/>
      <c r="E12" s="29" t="s">
        <v>29</v>
      </c>
      <c r="F12" s="21">
        <v>20220923</v>
      </c>
      <c r="G12" s="21">
        <v>100</v>
      </c>
      <c r="H12" s="21">
        <v>100</v>
      </c>
      <c r="I12" s="21">
        <f t="shared" si="0"/>
        <v>0</v>
      </c>
      <c r="J12" s="41">
        <v>0</v>
      </c>
      <c r="K12" s="39">
        <f t="shared" si="1"/>
        <v>100</v>
      </c>
      <c r="L12" s="40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="13" customFormat="true" ht="30" customHeight="true" spans="1:31">
      <c r="A13" s="19"/>
      <c r="B13" s="26"/>
      <c r="C13" s="17"/>
      <c r="D13" s="21"/>
      <c r="E13" s="29" t="s">
        <v>30</v>
      </c>
      <c r="F13" s="21">
        <v>20221027</v>
      </c>
      <c r="G13" s="21">
        <v>40</v>
      </c>
      <c r="H13" s="21">
        <v>40</v>
      </c>
      <c r="I13" s="21">
        <f t="shared" si="0"/>
        <v>0</v>
      </c>
      <c r="J13" s="41">
        <v>0</v>
      </c>
      <c r="K13" s="39">
        <f t="shared" si="1"/>
        <v>40</v>
      </c>
      <c r="L13" s="4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="12" customFormat="true" ht="30" customHeight="true" spans="1:31">
      <c r="A14" s="19"/>
      <c r="B14" s="26"/>
      <c r="C14" s="17"/>
      <c r="D14" s="21" t="s">
        <v>31</v>
      </c>
      <c r="E14" s="29" t="s">
        <v>32</v>
      </c>
      <c r="F14" s="21">
        <v>20220928</v>
      </c>
      <c r="G14" s="34">
        <v>120</v>
      </c>
      <c r="H14" s="34">
        <v>120</v>
      </c>
      <c r="I14" s="21">
        <f t="shared" si="0"/>
        <v>0</v>
      </c>
      <c r="J14" s="41">
        <v>0</v>
      </c>
      <c r="K14" s="39">
        <v>17.0604</v>
      </c>
      <c r="L14" s="4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="13" customFormat="true" ht="30" customHeight="true" spans="1:31">
      <c r="A15" s="22"/>
      <c r="B15" s="27"/>
      <c r="C15" s="17"/>
      <c r="D15" s="21" t="s">
        <v>33</v>
      </c>
      <c r="E15" s="29" t="s">
        <v>34</v>
      </c>
      <c r="F15" s="21">
        <v>20220920</v>
      </c>
      <c r="G15" s="21">
        <v>90</v>
      </c>
      <c r="H15" s="21">
        <v>90</v>
      </c>
      <c r="I15" s="21">
        <f t="shared" si="0"/>
        <v>0</v>
      </c>
      <c r="J15" s="39">
        <v>0</v>
      </c>
      <c r="K15" s="39">
        <v>0</v>
      </c>
      <c r="L15" s="40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="12" customFormat="true" ht="30" customHeight="true" spans="1:12">
      <c r="A16" s="19"/>
      <c r="B16" s="26"/>
      <c r="C16" s="17"/>
      <c r="D16" s="24" t="s">
        <v>22</v>
      </c>
      <c r="E16" s="24"/>
      <c r="F16" s="24"/>
      <c r="G16" s="35">
        <f>SUM(G8:G15)</f>
        <v>1000</v>
      </c>
      <c r="H16" s="35">
        <f>SUM(H8:H15)</f>
        <v>1000</v>
      </c>
      <c r="I16" s="35">
        <f>SUM(I8:I15)</f>
        <v>0</v>
      </c>
      <c r="J16" s="35">
        <f>SUM(J8:J15)</f>
        <v>0</v>
      </c>
      <c r="K16" s="35">
        <f t="shared" si="1"/>
        <v>1000</v>
      </c>
      <c r="L16" s="40"/>
    </row>
    <row r="17" ht="34" customHeight="true" spans="3:12">
      <c r="C17" s="28" t="s">
        <v>35</v>
      </c>
      <c r="D17" s="28"/>
      <c r="E17" s="28"/>
      <c r="F17" s="28"/>
      <c r="G17" s="36">
        <f>G7+G16</f>
        <v>2000</v>
      </c>
      <c r="H17" s="36">
        <f>H7+H16</f>
        <v>2000</v>
      </c>
      <c r="I17" s="36">
        <f>I7+I16</f>
        <v>0</v>
      </c>
      <c r="J17" s="36">
        <f>J7+J16</f>
        <v>0</v>
      </c>
      <c r="K17" s="36">
        <f>K7+K16</f>
        <v>2000</v>
      </c>
      <c r="L17" s="43"/>
    </row>
  </sheetData>
  <mergeCells count="11">
    <mergeCell ref="A1:L1"/>
    <mergeCell ref="D7:E7"/>
    <mergeCell ref="D16:E16"/>
    <mergeCell ref="C17:E17"/>
    <mergeCell ref="A4:A6"/>
    <mergeCell ref="A8:A15"/>
    <mergeCell ref="B4:B6"/>
    <mergeCell ref="B8:B15"/>
    <mergeCell ref="C4:C7"/>
    <mergeCell ref="C8:C16"/>
    <mergeCell ref="D8:D13"/>
  </mergeCells>
  <pageMargins left="0.354166666666667" right="0.235416666666667" top="0.393055555555556" bottom="0.432638888888889" header="0.118055555555556" footer="0.196527777777778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"/>
  <sheetViews>
    <sheetView workbookViewId="0">
      <selection activeCell="A1" sqref="A1:J4"/>
    </sheetView>
  </sheetViews>
  <sheetFormatPr defaultColWidth="9" defaultRowHeight="13.5" outlineLevelRow="3"/>
  <cols>
    <col min="1" max="1" width="12.1083333333333" customWidth="true"/>
    <col min="2" max="2" width="18.6333333333333" customWidth="true"/>
    <col min="3" max="3" width="21.4416666666667" customWidth="true"/>
    <col min="4" max="4" width="33.8833333333333" customWidth="true"/>
    <col min="5" max="5" width="21" style="1" customWidth="true"/>
    <col min="6" max="7" width="23.8916666666667" customWidth="true"/>
    <col min="8" max="9" width="15.8833333333333" customWidth="true"/>
    <col min="10" max="10" width="14.225" customWidth="true"/>
  </cols>
  <sheetData>
    <row r="1" ht="55" customHeight="true" spans="1:10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true" spans="1:10">
      <c r="A2" s="1"/>
      <c r="B2" s="1"/>
      <c r="C2" s="1"/>
      <c r="F2" s="1"/>
      <c r="G2" s="1"/>
      <c r="J2" s="9" t="s">
        <v>1</v>
      </c>
    </row>
    <row r="3" ht="42" customHeight="true" spans="1:10">
      <c r="A3" s="3" t="s">
        <v>2</v>
      </c>
      <c r="B3" s="4" t="s">
        <v>5</v>
      </c>
      <c r="C3" s="4" t="s">
        <v>4</v>
      </c>
      <c r="D3" s="3" t="s">
        <v>6</v>
      </c>
      <c r="E3" s="3" t="s">
        <v>7</v>
      </c>
      <c r="F3" s="3" t="s">
        <v>8</v>
      </c>
      <c r="G3" s="4" t="s">
        <v>9</v>
      </c>
      <c r="H3" s="4" t="s">
        <v>11</v>
      </c>
      <c r="I3" s="4" t="s">
        <v>12</v>
      </c>
      <c r="J3" s="4" t="s">
        <v>13</v>
      </c>
    </row>
    <row r="4" ht="42" customHeight="true" spans="1:10">
      <c r="A4" s="5">
        <v>1</v>
      </c>
      <c r="B4" s="6" t="s">
        <v>37</v>
      </c>
      <c r="C4" s="7" t="s">
        <v>24</v>
      </c>
      <c r="D4" s="7" t="s">
        <v>38</v>
      </c>
      <c r="E4" s="7">
        <v>20221116</v>
      </c>
      <c r="F4" s="7">
        <v>10000</v>
      </c>
      <c r="G4" s="8">
        <v>10000</v>
      </c>
      <c r="H4" s="8">
        <v>0</v>
      </c>
      <c r="I4" s="8">
        <f>G4-H4</f>
        <v>10000</v>
      </c>
      <c r="J4" s="10"/>
    </row>
  </sheetData>
  <mergeCells count="1">
    <mergeCell ref="A1:J1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2000万</vt:lpstr>
      <vt:lpstr>1亿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2006-09-27T00:00:00Z</dcterms:created>
  <dcterms:modified xsi:type="dcterms:W3CDTF">2023-09-20T14:22:25Z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