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548" windowHeight="10067" activeTab="1"/>
  </bookViews>
  <sheets>
    <sheet name="总表" sheetId="1" r:id="rId1"/>
    <sheet name="分类" sheetId="2" r:id="rId2"/>
  </sheets>
  <definedNames>
    <definedName name="_xlnm.Print_Titles" localSheetId="0">总表!$1:6</definedName>
    <definedName name="_xlnm.Print_Titles" localSheetId="1">分类!$1:3</definedName>
  </definedNames>
  <calcPr calcId="144525"/>
</workbook>
</file>

<file path=xl/sharedStrings.xml><?xml version="1.0" encoding="utf-8"?>
<sst xmlns="http://schemas.openxmlformats.org/spreadsheetml/2006/main" count="135">
  <si>
    <t>2022年上半年兴庆区红十字会接受上级调拨、社会捐赠及使用情况公示</t>
  </si>
  <si>
    <t xml:space="preserve">    现将兴庆区红十字会2022年1-6月份接受上级调拨及社会爱心企业、人士捐赠款物及使用情况予以公示，接受社会监督。</t>
  </si>
  <si>
    <t>2022年1-6月份接受捐赠款物及分配使用情况统计表</t>
  </si>
  <si>
    <t>单位：元</t>
  </si>
  <si>
    <t>捐赠日期</t>
  </si>
  <si>
    <t>接收款物情况</t>
  </si>
  <si>
    <t>捐赠款物分配使用情况</t>
  </si>
  <si>
    <t>备注</t>
  </si>
  <si>
    <t>捐赠单位</t>
  </si>
  <si>
    <t>捐赠物资名称</t>
  </si>
  <si>
    <t>捐赠物资折价金额</t>
  </si>
  <si>
    <t>捐款金额</t>
  </si>
  <si>
    <t>捐赠总计</t>
  </si>
  <si>
    <t>捐赠留言</t>
  </si>
  <si>
    <t>支出去向</t>
  </si>
  <si>
    <t>支出金额</t>
  </si>
  <si>
    <t>支出时间</t>
  </si>
  <si>
    <t>2022.1.29</t>
  </si>
  <si>
    <t>银川滨河水务有限公司捐赠</t>
  </si>
  <si>
    <t>苹果</t>
  </si>
  <si>
    <t>给辖区养老机构的老人们的新春慰问</t>
  </si>
  <si>
    <t>兴庆区中心敬老院</t>
  </si>
  <si>
    <t>宁红永康爱心老年公寓</t>
  </si>
  <si>
    <t>宁居祥和医养服务中心</t>
  </si>
  <si>
    <t>鑫海康养中心</t>
  </si>
  <si>
    <t>小计</t>
  </si>
  <si>
    <t>2022.1.31</t>
  </si>
  <si>
    <t>自治区红十字会</t>
  </si>
  <si>
    <t>调拨大米、运动鞋、慰问箱</t>
  </si>
  <si>
    <t>春节慰问</t>
  </si>
  <si>
    <t>通贵乡政府</t>
  </si>
  <si>
    <t>大新镇政府</t>
  </si>
  <si>
    <t>掌政镇政府</t>
  </si>
  <si>
    <t>凤凰北街办事处</t>
  </si>
  <si>
    <t>玉皇阁北街办事处</t>
  </si>
  <si>
    <t>文化街办事处</t>
  </si>
  <si>
    <t>解放西街办事处</t>
  </si>
  <si>
    <t>2022.3.17</t>
  </si>
  <si>
    <t>宁夏兴电监理工程有限公司</t>
  </si>
  <si>
    <t>体育运动教具</t>
  </si>
  <si>
    <t>赠与精英武校用于学生教学</t>
  </si>
  <si>
    <t>银川少林精英武校</t>
  </si>
  <si>
    <t>2022.3.25</t>
  </si>
  <si>
    <t>宁夏正禹水利有限公司</t>
  </si>
  <si>
    <t>胜利街办事处外来务工公寓田进梅</t>
  </si>
  <si>
    <t>2021年定向捐款用于胜利街困难学生救助，本年支付</t>
  </si>
  <si>
    <t xml:space="preserve">胜利街办事处上前城家园杨芮 </t>
  </si>
  <si>
    <t>2022.4.2</t>
  </si>
  <si>
    <t>新华人寿保险股份有限公司宁夏分公司</t>
  </si>
  <si>
    <t>学习用品</t>
  </si>
  <si>
    <t>4.2日世界“孤独症日”送给睿智全纳康复学校的孩子</t>
  </si>
  <si>
    <t>银川市睿智全纳康复学校</t>
  </si>
  <si>
    <t>2022.4.6</t>
  </si>
  <si>
    <t>宁夏玺众源财税咨询有限公司</t>
  </si>
  <si>
    <t>由红十字会分配给辖区困难群众</t>
  </si>
  <si>
    <t>暂未支付</t>
  </si>
  <si>
    <t>2022.4.26</t>
  </si>
  <si>
    <t>宁夏华天瑞德科技有限公司</t>
  </si>
  <si>
    <t>定向用于银川市唐徕小学通南校区劳动教育基地建设</t>
  </si>
  <si>
    <t>2022.5.20</t>
  </si>
  <si>
    <t>用于兴庆区通贵乡司家桥村“博爱家园”项目</t>
  </si>
  <si>
    <t>银川市兴庆区通贵乡</t>
  </si>
  <si>
    <t>2022.6.24</t>
  </si>
  <si>
    <t>“博爱家园”项目共计50万元，本次拨付首款</t>
  </si>
  <si>
    <t>2022.4.29</t>
  </si>
  <si>
    <t>宁夏信华无忧财税咨询有公司</t>
  </si>
  <si>
    <t>食品、口罩</t>
  </si>
  <si>
    <t>用于永康社区疫情防控工作</t>
  </si>
  <si>
    <t>玉皇阁北街办事处永康社区</t>
  </si>
  <si>
    <t>2022.5.11</t>
  </si>
  <si>
    <t>银川市兴庆区新华街办事处</t>
  </si>
  <si>
    <t>爱心义卖款，用于辖区困难群众救助</t>
  </si>
  <si>
    <t>2022.5.13</t>
  </si>
  <si>
    <t>宁夏博思益建设工程有限公司</t>
  </si>
  <si>
    <t>5.8人道公益日线下捐赠，定向用于通贵乡困难群体帮扶</t>
  </si>
  <si>
    <t>2022.6.16</t>
  </si>
  <si>
    <t>2022.5.19</t>
  </si>
  <si>
    <t>宁夏宝彦建筑工程有限公司</t>
  </si>
  <si>
    <t>2022.6.1</t>
  </si>
  <si>
    <t>宁夏东城湖房地产开发有限公司</t>
  </si>
  <si>
    <t>校服、演出服</t>
  </si>
  <si>
    <t>定向用于通南校区师生</t>
  </si>
  <si>
    <t>银川市兴庆区唐徕回民小学通南校区</t>
  </si>
  <si>
    <t>2022.6.2</t>
  </si>
  <si>
    <t>宁夏苏宏建筑工程有限公司</t>
  </si>
  <si>
    <t>2022.6.9</t>
  </si>
  <si>
    <t>帐篷、床、棉被</t>
  </si>
  <si>
    <t>用于兴庆区辖区各单位疫情防控等工作</t>
  </si>
  <si>
    <t>通贵乡司家桥村</t>
  </si>
  <si>
    <t>银古路办事处</t>
  </si>
  <si>
    <t>大新镇</t>
  </si>
  <si>
    <t>教育局</t>
  </si>
  <si>
    <t>合    计</t>
  </si>
  <si>
    <t xml:space="preserve"> 现将兴庆区红十字会2022年7-12月份日常接受上级调拨、社会爱心企业及人士捐赠款物共计71100元，其中：自治区调拨15000元，本级接受捐赠56100元，现将接收捐赠及使用情况予以公示，接受社会监督。</t>
  </si>
  <si>
    <t>2022年下半年接受捐赠款物及分配使用情况统计表</t>
  </si>
  <si>
    <t>一、自治区调拨</t>
  </si>
  <si>
    <t>2022.11.30</t>
  </si>
  <si>
    <t>帐蓬</t>
  </si>
  <si>
    <t>用于辖区疫情防控</t>
  </si>
  <si>
    <t>月牙湖乡政府</t>
  </si>
  <si>
    <t>合计</t>
  </si>
  <si>
    <t>二、本级捐赠</t>
  </si>
  <si>
    <t>2022.7.7</t>
  </si>
  <si>
    <t>李华、王桂英、、李晓静、李丽丽</t>
  </si>
  <si>
    <t>救助辖区困难人群</t>
  </si>
  <si>
    <t>非定向</t>
  </si>
  <si>
    <t>2022.8.22</t>
  </si>
  <si>
    <t>宁夏向前科贸有限公司</t>
  </si>
  <si>
    <t>东方树叶茉莉花茶</t>
  </si>
  <si>
    <t>用于兴庆区疫情防控工作</t>
  </si>
  <si>
    <t>兴庆区疫情防控指挥部</t>
  </si>
  <si>
    <t>2022.9.26</t>
  </si>
  <si>
    <t>宁夏信德电梯商贸有限公司</t>
  </si>
  <si>
    <t xml:space="preserve">用于9月5日四川省地震灾区困难群体救助 </t>
  </si>
  <si>
    <t>四川省红十字会</t>
  </si>
  <si>
    <t>2022.9.28</t>
  </si>
  <si>
    <t>四川地震</t>
  </si>
  <si>
    <t>2022.9.30</t>
  </si>
  <si>
    <t>银川滨河水务有限公司</t>
  </si>
  <si>
    <t>自产梨</t>
  </si>
  <si>
    <t>用于辖区困难群众</t>
  </si>
  <si>
    <t>兴庆区玉皇阁北街办事处</t>
  </si>
  <si>
    <t>分配给环卫工人</t>
  </si>
  <si>
    <t>兴庆区市容环境卫生服务中心</t>
  </si>
  <si>
    <t>宁夏塞上金河科技有限公司</t>
  </si>
  <si>
    <t>金河益生菌酸奶</t>
  </si>
  <si>
    <t>用于疫情防控工作</t>
  </si>
  <si>
    <t>丽景街街道办事处</t>
  </si>
  <si>
    <t>金河“来自星星的故乡”</t>
  </si>
  <si>
    <t>2022.12.12</t>
  </si>
  <si>
    <t>宁夏众信房地产土地资产评估有限公司</t>
  </si>
  <si>
    <t>用于辖区人道救助工作</t>
  </si>
  <si>
    <t>2022.12.15</t>
  </si>
  <si>
    <t>人宇爱心之家团队</t>
  </si>
  <si>
    <t>2022.12.19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</si>
</sst>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indexed="8"/>
      <name val="等线"/>
      <charset val="134"/>
    </font>
    <font>
      <b/>
      <sz val="12"/>
      <name val="仿宋"/>
      <charset val="134"/>
    </font>
    <font>
      <b/>
      <sz val="16"/>
      <name val="黑体"/>
      <charset val="134"/>
    </font>
    <font>
      <sz val="12"/>
      <name val="仿宋_GB2312"/>
      <charset val="134"/>
    </font>
    <font>
      <b/>
      <sz val="14"/>
      <color indexed="8"/>
      <name val="楷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2"/>
      <color indexed="8"/>
      <name val="仿宋"/>
      <charset val="134"/>
    </font>
    <font>
      <sz val="12"/>
      <color indexed="8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b/>
      <sz val="16"/>
      <color indexed="8"/>
      <name val="Microsoft YaHei"/>
      <charset val="134"/>
    </font>
    <font>
      <sz val="11"/>
      <color indexed="9"/>
      <name val="等线"/>
      <charset val="134"/>
    </font>
    <font>
      <b/>
      <sz val="11"/>
      <color indexed="8"/>
      <name val="等线"/>
      <charset val="134"/>
    </font>
    <font>
      <b/>
      <sz val="11"/>
      <color indexed="62"/>
      <name val="等线"/>
      <charset val="134"/>
    </font>
    <font>
      <b/>
      <sz val="13"/>
      <color indexed="62"/>
      <name val="等线"/>
      <charset val="134"/>
    </font>
    <font>
      <i/>
      <sz val="11"/>
      <color indexed="23"/>
      <name val="等线"/>
      <charset val="134"/>
    </font>
    <font>
      <b/>
      <sz val="15"/>
      <color indexed="62"/>
      <name val="等线"/>
      <charset val="134"/>
    </font>
    <font>
      <b/>
      <sz val="18"/>
      <color indexed="62"/>
      <name val="等线 Light"/>
      <charset val="134"/>
    </font>
    <font>
      <sz val="11"/>
      <color indexed="60"/>
      <name val="等线"/>
      <charset val="134"/>
    </font>
    <font>
      <u/>
      <sz val="11"/>
      <color indexed="20"/>
      <name val="等线"/>
      <charset val="0"/>
    </font>
    <font>
      <b/>
      <sz val="11"/>
      <color indexed="9"/>
      <name val="等线"/>
      <charset val="134"/>
    </font>
    <font>
      <b/>
      <sz val="11"/>
      <color indexed="63"/>
      <name val="等线"/>
      <charset val="134"/>
    </font>
    <font>
      <b/>
      <sz val="11"/>
      <color indexed="52"/>
      <name val="等线"/>
      <charset val="134"/>
    </font>
    <font>
      <sz val="11"/>
      <color indexed="52"/>
      <name val="等线"/>
      <charset val="134"/>
    </font>
    <font>
      <sz val="11"/>
      <color indexed="10"/>
      <name val="等线"/>
      <charset val="134"/>
    </font>
    <font>
      <u/>
      <sz val="11"/>
      <color indexed="12"/>
      <name val="等线"/>
      <charset val="0"/>
    </font>
    <font>
      <sz val="11"/>
      <color indexed="62"/>
      <name val="等线"/>
      <charset val="134"/>
    </font>
    <font>
      <sz val="11"/>
      <color indexed="17"/>
      <name val="等线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66">
    <xf numFmtId="0" fontId="0" fillId="0" borderId="0">
      <alignment vertical="center"/>
    </xf>
    <xf numFmtId="0" fontId="16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4" borderId="19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20" applyNumberFormat="0" applyFill="0" applyAlignment="0" applyProtection="0">
      <alignment vertical="center"/>
    </xf>
    <xf numFmtId="0" fontId="0" fillId="4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4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8" fillId="8" borderId="23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10" borderId="22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10" borderId="2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2" borderId="21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24" applyNumberFormat="0" applyFill="0" applyAlignment="0" applyProtection="0">
      <alignment vertical="center"/>
    </xf>
  </cellStyleXfs>
  <cellXfs count="101"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2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right" vertical="center" wrapText="1"/>
    </xf>
    <xf numFmtId="0" fontId="3" fillId="0" borderId="6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0" fontId="5" fillId="0" borderId="7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2" xfId="0" applyNumberFormat="1" applyFont="1" applyFill="1" applyBorder="1" applyAlignment="1">
      <alignment horizontal="center" vertical="center" wrapText="1" shrinkToFit="1"/>
    </xf>
    <xf numFmtId="0" fontId="5" fillId="0" borderId="8" xfId="0" applyNumberFormat="1" applyFont="1" applyFill="1" applyBorder="1" applyAlignment="1">
      <alignment horizontal="center" vertical="center" wrapText="1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0" borderId="7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/>
    </xf>
    <xf numFmtId="0" fontId="3" fillId="0" borderId="10" xfId="0" applyNumberFormat="1" applyFont="1" applyFill="1" applyBorder="1" applyAlignment="1">
      <alignment vertical="center" wrapText="1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" xfId="11" applyNumberFormat="1" applyFont="1" applyFill="1" applyBorder="1" applyAlignment="1">
      <alignment horizontal="center" vertical="center" wrapText="1"/>
    </xf>
    <xf numFmtId="0" fontId="3" fillId="0" borderId="2" xfId="11" applyNumberFormat="1" applyFont="1" applyFill="1" applyBorder="1" applyAlignment="1">
      <alignment horizontal="center" vertical="center" wrapText="1"/>
    </xf>
    <xf numFmtId="0" fontId="3" fillId="0" borderId="8" xfId="11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1" fillId="0" borderId="8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right" vertical="center" wrapText="1"/>
    </xf>
    <xf numFmtId="0" fontId="4" fillId="0" borderId="8" xfId="0" applyNumberFormat="1" applyFont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center" vertical="center" shrinkToFit="1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1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 shrinkToFit="1"/>
    </xf>
    <xf numFmtId="0" fontId="3" fillId="0" borderId="5" xfId="0" applyNumberFormat="1" applyFont="1" applyFill="1" applyBorder="1" applyAlignment="1">
      <alignment horizontal="center" vertical="center" wrapText="1" shrinkToFit="1"/>
    </xf>
    <xf numFmtId="0" fontId="3" fillId="0" borderId="10" xfId="11" applyNumberFormat="1" applyFont="1" applyFill="1" applyBorder="1" applyAlignment="1">
      <alignment horizontal="center" vertical="center" wrapText="1"/>
    </xf>
    <xf numFmtId="0" fontId="3" fillId="0" borderId="7" xfId="11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9" xfId="11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 shrinkToFit="1"/>
    </xf>
    <xf numFmtId="0" fontId="3" fillId="0" borderId="12" xfId="11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2" xfId="11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 shrinkToFit="1"/>
    </xf>
    <xf numFmtId="0" fontId="11" fillId="0" borderId="10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shrinkToFit="1"/>
    </xf>
    <xf numFmtId="0" fontId="11" fillId="0" borderId="9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</cellXfs>
  <cellStyles count="66">
    <cellStyle name="常规" xfId="0" builtinId="0"/>
    <cellStyle name="标题 2" xfId="1"/>
    <cellStyle name="常规 9" xfId="2"/>
    <cellStyle name="注释 3" xfId="3"/>
    <cellStyle name="千位分隔" xfId="4" builtinId="3"/>
    <cellStyle name="货币" xfId="5" builtinId="4"/>
    <cellStyle name="强调文字颜色 4" xfId="6"/>
    <cellStyle name="千位分隔[0]" xfId="7" builtinId="6"/>
    <cellStyle name="百分比" xfId="8" builtinId="5"/>
    <cellStyle name="标题" xfId="9"/>
    <cellStyle name="货币[0]" xfId="10" builtinId="7"/>
    <cellStyle name="常规 8" xfId="11"/>
    <cellStyle name="标题 1" xfId="12"/>
    <cellStyle name="注释 2" xfId="13"/>
    <cellStyle name="常规 6" xfId="14"/>
    <cellStyle name="注释" xfId="15"/>
    <cellStyle name="常规 5" xfId="16"/>
    <cellStyle name="常规 4" xfId="17"/>
    <cellStyle name="常规 2" xfId="18"/>
    <cellStyle name="适中" xfId="19"/>
    <cellStyle name="常规 16" xfId="20"/>
    <cellStyle name="常规 15" xfId="21"/>
    <cellStyle name="常规 14" xfId="22"/>
    <cellStyle name="常规 13" xfId="23"/>
    <cellStyle name="解释性文本" xfId="24"/>
    <cellStyle name="常规 12" xfId="25"/>
    <cellStyle name="常规 11" xfId="26"/>
    <cellStyle name="已访问的超链接" xfId="27" builtinId="9"/>
    <cellStyle name="60% - 强调文字颜色 6" xfId="28"/>
    <cellStyle name="20% - 强调文字颜色 4" xfId="29"/>
    <cellStyle name="20% - 强调文字颜色 3" xfId="30"/>
    <cellStyle name="输入" xfId="31"/>
    <cellStyle name="差" xfId="32"/>
    <cellStyle name="40% - 强调文字颜色 3" xfId="33"/>
    <cellStyle name="强调文字颜色 3" xfId="34"/>
    <cellStyle name="警告文本" xfId="35"/>
    <cellStyle name="标题 4" xfId="36"/>
    <cellStyle name="60% - 强调文字颜色 2" xfId="37"/>
    <cellStyle name="60% - 强调文字颜色 5" xfId="38"/>
    <cellStyle name="20% - 强调文字颜色 6" xfId="39"/>
    <cellStyle name="强调文字颜色 2" xfId="40"/>
    <cellStyle name="标题 3" xfId="41"/>
    <cellStyle name="60% - 强调文字颜色 1" xfId="42"/>
    <cellStyle name="输出" xfId="43"/>
    <cellStyle name="60% - 强调文字颜色 4" xfId="44"/>
    <cellStyle name="计算" xfId="45"/>
    <cellStyle name="20% - 强调文字颜色 5" xfId="46"/>
    <cellStyle name="强调文字颜色 1" xfId="47"/>
    <cellStyle name="好" xfId="48"/>
    <cellStyle name="20% - 强调文字颜色 1" xfId="49"/>
    <cellStyle name="汇总" xfId="50"/>
    <cellStyle name="检查单元格" xfId="51"/>
    <cellStyle name="20% - 强调文字颜色 2" xfId="52"/>
    <cellStyle name="40% - 强调文字颜色 6" xfId="53"/>
    <cellStyle name="常规 10" xfId="54"/>
    <cellStyle name="40% - 强调文字颜色 4" xfId="55"/>
    <cellStyle name="40% - 强调文字颜色 2" xfId="56"/>
    <cellStyle name="60% - 强调文字颜色 3" xfId="57"/>
    <cellStyle name="强调文字颜色 5" xfId="58"/>
    <cellStyle name="超链接" xfId="59" builtinId="8"/>
    <cellStyle name="40% - 强调文字颜色 5" xfId="60"/>
    <cellStyle name="强调文字颜色 6" xfId="61"/>
    <cellStyle name="常规 7" xfId="62"/>
    <cellStyle name="40% - 强调文字颜色 1" xfId="63"/>
    <cellStyle name="常规 3" xfId="64"/>
    <cellStyle name="链接单元格" xfId="65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84"/>
  <sheetViews>
    <sheetView view="pageBreakPreview" zoomScaleNormal="85" zoomScaleSheetLayoutView="100" topLeftCell="A29" workbookViewId="0">
      <selection activeCell="F32" sqref="F32"/>
    </sheetView>
  </sheetViews>
  <sheetFormatPr defaultColWidth="9" defaultRowHeight="14.4"/>
  <cols>
    <col min="1" max="1" width="11.5" style="1" customWidth="1"/>
    <col min="2" max="2" width="18.037037037037" style="1" customWidth="1"/>
    <col min="3" max="3" width="12.0277777777778" style="1" customWidth="1"/>
    <col min="4" max="4" width="11.3703703703704" customWidth="1"/>
    <col min="5" max="5" width="11.1111111111111" customWidth="1"/>
    <col min="6" max="6" width="10.8425925925926" customWidth="1"/>
    <col min="7" max="7" width="15.2962962962963" style="1" customWidth="1"/>
    <col min="8" max="8" width="14.8981481481481" style="2" customWidth="1"/>
    <col min="9" max="9" width="12.8055555555556" style="1" customWidth="1"/>
    <col min="10" max="10" width="11.4907407407407" customWidth="1"/>
    <col min="11" max="11" width="9.92592592592593" customWidth="1"/>
  </cols>
  <sheetData>
    <row r="1" ht="58.8" customHeight="1" spans="1:1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ht="45" customHeight="1" spans="1:11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86"/>
    </row>
    <row r="3" ht="45" customHeight="1" spans="1:1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46"/>
    </row>
    <row r="4" ht="28" customHeight="1" spans="1:11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47"/>
    </row>
    <row r="5" ht="43" customHeight="1" spans="1:11">
      <c r="A5" s="11" t="s">
        <v>4</v>
      </c>
      <c r="B5" s="12" t="s">
        <v>5</v>
      </c>
      <c r="C5" s="13"/>
      <c r="D5" s="13"/>
      <c r="E5" s="13"/>
      <c r="F5" s="13"/>
      <c r="G5" s="14"/>
      <c r="H5" s="12" t="s">
        <v>6</v>
      </c>
      <c r="I5" s="49"/>
      <c r="J5" s="50"/>
      <c r="K5" s="51" t="s">
        <v>7</v>
      </c>
    </row>
    <row r="6" ht="43" customHeight="1" spans="1:11">
      <c r="A6" s="15"/>
      <c r="B6" s="11" t="s">
        <v>8</v>
      </c>
      <c r="C6" s="24" t="s">
        <v>9</v>
      </c>
      <c r="D6" s="23" t="s">
        <v>10</v>
      </c>
      <c r="E6" s="24" t="s">
        <v>11</v>
      </c>
      <c r="F6" s="24" t="s">
        <v>12</v>
      </c>
      <c r="G6" s="24" t="s">
        <v>13</v>
      </c>
      <c r="H6" s="23" t="s">
        <v>14</v>
      </c>
      <c r="I6" s="24" t="s">
        <v>15</v>
      </c>
      <c r="J6" s="56" t="s">
        <v>16</v>
      </c>
      <c r="K6" s="87"/>
    </row>
    <row r="7" ht="31" customHeight="1" spans="1:11">
      <c r="A7" s="28" t="s">
        <v>17</v>
      </c>
      <c r="B7" s="64" t="s">
        <v>18</v>
      </c>
      <c r="C7" s="65" t="s">
        <v>19</v>
      </c>
      <c r="D7" s="66">
        <v>6369</v>
      </c>
      <c r="E7" s="66"/>
      <c r="F7" s="21">
        <f>D7+E7</f>
        <v>6369</v>
      </c>
      <c r="G7" s="21" t="s">
        <v>20</v>
      </c>
      <c r="H7" s="18" t="s">
        <v>21</v>
      </c>
      <c r="I7" s="17">
        <v>3069</v>
      </c>
      <c r="J7" s="20" t="s">
        <v>17</v>
      </c>
      <c r="K7" s="54"/>
    </row>
    <row r="8" ht="31" customHeight="1" spans="1:11">
      <c r="A8" s="28"/>
      <c r="B8" s="64"/>
      <c r="C8" s="67"/>
      <c r="D8" s="68"/>
      <c r="E8" s="68"/>
      <c r="F8" s="69"/>
      <c r="G8" s="69"/>
      <c r="H8" s="18" t="s">
        <v>22</v>
      </c>
      <c r="I8" s="17">
        <v>990</v>
      </c>
      <c r="J8" s="88"/>
      <c r="K8" s="89"/>
    </row>
    <row r="9" ht="31" customHeight="1" spans="1:11">
      <c r="A9" s="28"/>
      <c r="B9" s="64"/>
      <c r="C9" s="67"/>
      <c r="D9" s="68"/>
      <c r="E9" s="68"/>
      <c r="F9" s="69"/>
      <c r="G9" s="69"/>
      <c r="H9" s="18" t="s">
        <v>23</v>
      </c>
      <c r="I9" s="17">
        <v>990</v>
      </c>
      <c r="J9" s="88"/>
      <c r="K9" s="89"/>
    </row>
    <row r="10" ht="31" customHeight="1" spans="1:11">
      <c r="A10" s="28"/>
      <c r="B10" s="64"/>
      <c r="C10" s="70"/>
      <c r="D10" s="35"/>
      <c r="E10" s="35"/>
      <c r="F10" s="36"/>
      <c r="G10" s="36"/>
      <c r="H10" s="18" t="s">
        <v>24</v>
      </c>
      <c r="I10" s="17">
        <v>1320</v>
      </c>
      <c r="J10" s="88"/>
      <c r="K10" s="89"/>
    </row>
    <row r="11" ht="31" customHeight="1" spans="1:11">
      <c r="A11" s="66"/>
      <c r="B11" s="71" t="s">
        <v>25</v>
      </c>
      <c r="C11" s="20"/>
      <c r="D11" s="16">
        <f t="shared" ref="D11:I11" si="0">SUM(D7:D10)</f>
        <v>6369</v>
      </c>
      <c r="E11" s="20"/>
      <c r="F11" s="11">
        <f>SUM(F7:F10)</f>
        <v>6369</v>
      </c>
      <c r="G11" s="21"/>
      <c r="H11" s="21"/>
      <c r="I11" s="11">
        <f>SUM(I7:I10)</f>
        <v>6369</v>
      </c>
      <c r="J11" s="88"/>
      <c r="K11" s="90"/>
    </row>
    <row r="12" ht="34" customHeight="1" spans="1:11">
      <c r="A12" s="28" t="s">
        <v>26</v>
      </c>
      <c r="B12" s="17" t="s">
        <v>27</v>
      </c>
      <c r="C12" s="18" t="s">
        <v>28</v>
      </c>
      <c r="D12" s="18">
        <v>94218</v>
      </c>
      <c r="E12" s="17"/>
      <c r="F12" s="17">
        <f>D12+E12</f>
        <v>94218</v>
      </c>
      <c r="G12" s="18" t="s">
        <v>29</v>
      </c>
      <c r="H12" s="72" t="s">
        <v>30</v>
      </c>
      <c r="I12" s="17">
        <v>24060.5</v>
      </c>
      <c r="J12" s="17" t="s">
        <v>26</v>
      </c>
      <c r="K12" s="91"/>
    </row>
    <row r="13" ht="34" customHeight="1" spans="1:11">
      <c r="A13" s="28"/>
      <c r="B13" s="17"/>
      <c r="C13" s="18"/>
      <c r="D13" s="18"/>
      <c r="E13" s="17"/>
      <c r="F13" s="17"/>
      <c r="G13" s="18"/>
      <c r="H13" s="72" t="s">
        <v>31</v>
      </c>
      <c r="I13" s="17">
        <v>13492.5</v>
      </c>
      <c r="J13" s="17"/>
      <c r="K13" s="92"/>
    </row>
    <row r="14" ht="34" customHeight="1" spans="1:11">
      <c r="A14" s="28"/>
      <c r="B14" s="17"/>
      <c r="C14" s="18"/>
      <c r="D14" s="18"/>
      <c r="E14" s="17"/>
      <c r="F14" s="17"/>
      <c r="G14" s="18"/>
      <c r="H14" s="72" t="s">
        <v>32</v>
      </c>
      <c r="I14" s="17">
        <v>14472.5</v>
      </c>
      <c r="J14" s="17"/>
      <c r="K14" s="92"/>
    </row>
    <row r="15" ht="35" customHeight="1" spans="1:11">
      <c r="A15" s="28"/>
      <c r="B15" s="17"/>
      <c r="C15" s="18"/>
      <c r="D15" s="18"/>
      <c r="E15" s="17"/>
      <c r="F15" s="17"/>
      <c r="G15" s="18"/>
      <c r="H15" s="72" t="s">
        <v>33</v>
      </c>
      <c r="I15" s="17">
        <v>14174</v>
      </c>
      <c r="J15" s="17"/>
      <c r="K15" s="92"/>
    </row>
    <row r="16" ht="31" customHeight="1" spans="1:11">
      <c r="A16" s="28"/>
      <c r="B16" s="17"/>
      <c r="C16" s="18"/>
      <c r="D16" s="18"/>
      <c r="E16" s="17"/>
      <c r="F16" s="17"/>
      <c r="G16" s="18"/>
      <c r="H16" s="72" t="s">
        <v>34</v>
      </c>
      <c r="I16" s="17">
        <v>14227.5</v>
      </c>
      <c r="J16" s="17"/>
      <c r="K16" s="92"/>
    </row>
    <row r="17" ht="31" customHeight="1" spans="1:11">
      <c r="A17" s="28"/>
      <c r="B17" s="17"/>
      <c r="C17" s="18"/>
      <c r="D17" s="18"/>
      <c r="E17" s="17"/>
      <c r="F17" s="17"/>
      <c r="G17" s="18"/>
      <c r="H17" s="72" t="s">
        <v>35</v>
      </c>
      <c r="I17" s="17">
        <v>13492.5</v>
      </c>
      <c r="J17" s="17"/>
      <c r="K17" s="92"/>
    </row>
    <row r="18" ht="31" customHeight="1" spans="1:11">
      <c r="A18" s="28"/>
      <c r="B18" s="17"/>
      <c r="C18" s="18"/>
      <c r="D18" s="18"/>
      <c r="E18" s="17"/>
      <c r="F18" s="17"/>
      <c r="G18" s="18"/>
      <c r="H18" s="72" t="s">
        <v>36</v>
      </c>
      <c r="I18" s="17">
        <v>298.5</v>
      </c>
      <c r="J18" s="17"/>
      <c r="K18" s="92"/>
    </row>
    <row r="19" ht="31" customHeight="1" spans="1:11">
      <c r="A19" s="28"/>
      <c r="B19" s="24" t="s">
        <v>25</v>
      </c>
      <c r="C19" s="17"/>
      <c r="D19" s="23">
        <f t="shared" ref="D19:I19" si="1">SUM(D12:D18)</f>
        <v>94218</v>
      </c>
      <c r="E19" s="23"/>
      <c r="F19" s="23">
        <f>SUM(F12:F18)</f>
        <v>94218</v>
      </c>
      <c r="G19" s="18"/>
      <c r="H19" s="72"/>
      <c r="I19" s="24">
        <f>SUM(I12:I18)</f>
        <v>94218</v>
      </c>
      <c r="J19" s="17"/>
      <c r="K19" s="93"/>
    </row>
    <row r="20" ht="43" customHeight="1" spans="1:11">
      <c r="A20" s="32" t="s">
        <v>37</v>
      </c>
      <c r="B20" s="36" t="s">
        <v>38</v>
      </c>
      <c r="C20" s="35" t="s">
        <v>39</v>
      </c>
      <c r="D20" s="73">
        <v>20450</v>
      </c>
      <c r="E20" s="73"/>
      <c r="F20" s="74">
        <f t="shared" ref="F20:F26" si="2">D20+E20</f>
        <v>20450</v>
      </c>
      <c r="G20" s="36" t="s">
        <v>40</v>
      </c>
      <c r="H20" s="75" t="s">
        <v>41</v>
      </c>
      <c r="I20" s="23">
        <v>20450</v>
      </c>
      <c r="J20" s="18" t="s">
        <v>37</v>
      </c>
      <c r="K20" s="94"/>
    </row>
    <row r="21" ht="47" customHeight="1" spans="1:11">
      <c r="A21" s="68" t="s">
        <v>42</v>
      </c>
      <c r="B21" s="21" t="s">
        <v>43</v>
      </c>
      <c r="C21" s="20"/>
      <c r="D21" s="21"/>
      <c r="E21" s="20"/>
      <c r="F21" s="20"/>
      <c r="G21" s="21"/>
      <c r="H21" s="72" t="s">
        <v>44</v>
      </c>
      <c r="I21" s="17">
        <v>3000</v>
      </c>
      <c r="J21" s="17"/>
      <c r="K21" s="95" t="s">
        <v>45</v>
      </c>
    </row>
    <row r="22" ht="45" customHeight="1" spans="1:11">
      <c r="A22" s="68"/>
      <c r="B22" s="36"/>
      <c r="C22" s="32"/>
      <c r="D22" s="36"/>
      <c r="E22" s="32"/>
      <c r="F22" s="32"/>
      <c r="G22" s="36"/>
      <c r="H22" s="72" t="s">
        <v>46</v>
      </c>
      <c r="I22" s="18">
        <v>3000</v>
      </c>
      <c r="J22" s="17"/>
      <c r="K22" s="95"/>
    </row>
    <row r="23" ht="30" customHeight="1" spans="1:11">
      <c r="A23" s="35"/>
      <c r="B23" s="23" t="s">
        <v>25</v>
      </c>
      <c r="C23" s="28"/>
      <c r="D23" s="28"/>
      <c r="E23" s="28"/>
      <c r="F23" s="18"/>
      <c r="G23" s="18"/>
      <c r="H23" s="72"/>
      <c r="I23" s="23">
        <v>6000</v>
      </c>
      <c r="J23" s="17"/>
      <c r="K23" s="96"/>
    </row>
    <row r="24" ht="60" customHeight="1" spans="1:11">
      <c r="A24" s="32" t="s">
        <v>47</v>
      </c>
      <c r="B24" s="18" t="s">
        <v>48</v>
      </c>
      <c r="C24" s="28" t="s">
        <v>49</v>
      </c>
      <c r="D24" s="41">
        <v>4500</v>
      </c>
      <c r="E24" s="41"/>
      <c r="F24" s="23">
        <f t="shared" ref="F24:F26" si="3">D24+E24</f>
        <v>4500</v>
      </c>
      <c r="G24" s="18" t="s">
        <v>50</v>
      </c>
      <c r="H24" s="72" t="s">
        <v>51</v>
      </c>
      <c r="I24" s="23">
        <v>4500</v>
      </c>
      <c r="J24" s="18" t="s">
        <v>47</v>
      </c>
      <c r="K24" s="96"/>
    </row>
    <row r="25" ht="59" customHeight="1" spans="1:11">
      <c r="A25" s="32" t="s">
        <v>52</v>
      </c>
      <c r="B25" s="18" t="s">
        <v>53</v>
      </c>
      <c r="C25" s="28"/>
      <c r="D25" s="41"/>
      <c r="E25" s="41">
        <v>1000</v>
      </c>
      <c r="F25" s="23">
        <f>D25+E25</f>
        <v>1000</v>
      </c>
      <c r="G25" s="18" t="s">
        <v>54</v>
      </c>
      <c r="H25" s="72"/>
      <c r="I25" s="23"/>
      <c r="J25" s="18"/>
      <c r="K25" s="96" t="s">
        <v>55</v>
      </c>
    </row>
    <row r="26" ht="77" customHeight="1" spans="1:11">
      <c r="A26" s="32" t="s">
        <v>56</v>
      </c>
      <c r="B26" s="18" t="s">
        <v>57</v>
      </c>
      <c r="C26" s="28"/>
      <c r="D26" s="41"/>
      <c r="E26" s="41">
        <v>150000</v>
      </c>
      <c r="F26" s="23">
        <f>D26+E26</f>
        <v>150000</v>
      </c>
      <c r="G26" s="18" t="s">
        <v>58</v>
      </c>
      <c r="H26" s="72"/>
      <c r="I26" s="23">
        <v>150000</v>
      </c>
      <c r="J26" s="18" t="s">
        <v>59</v>
      </c>
      <c r="K26" s="96"/>
    </row>
    <row r="27" ht="77" customHeight="1" spans="1:11">
      <c r="A27" s="32" t="s">
        <v>56</v>
      </c>
      <c r="B27" s="18" t="s">
        <v>27</v>
      </c>
      <c r="C27" s="28"/>
      <c r="D27" s="41"/>
      <c r="E27" s="41">
        <v>350000</v>
      </c>
      <c r="F27" s="23">
        <v>350000</v>
      </c>
      <c r="G27" s="18" t="s">
        <v>60</v>
      </c>
      <c r="H27" s="72" t="s">
        <v>61</v>
      </c>
      <c r="I27" s="23">
        <v>350000</v>
      </c>
      <c r="J27" s="18" t="s">
        <v>62</v>
      </c>
      <c r="K27" s="96" t="s">
        <v>63</v>
      </c>
    </row>
    <row r="28" ht="53" customHeight="1" spans="1:11">
      <c r="A28" s="32" t="s">
        <v>64</v>
      </c>
      <c r="B28" s="18" t="s">
        <v>65</v>
      </c>
      <c r="C28" s="28" t="s">
        <v>66</v>
      </c>
      <c r="D28" s="41">
        <v>2495</v>
      </c>
      <c r="E28" s="41"/>
      <c r="F28" s="23">
        <f t="shared" ref="F28:F34" si="4">D28+E28</f>
        <v>2495</v>
      </c>
      <c r="G28" s="18" t="s">
        <v>67</v>
      </c>
      <c r="H28" s="72" t="s">
        <v>68</v>
      </c>
      <c r="I28" s="23">
        <v>2495</v>
      </c>
      <c r="J28" s="18" t="s">
        <v>64</v>
      </c>
      <c r="K28" s="96"/>
    </row>
    <row r="29" ht="59" customHeight="1" spans="1:11">
      <c r="A29" s="76" t="s">
        <v>69</v>
      </c>
      <c r="B29" s="76" t="s">
        <v>70</v>
      </c>
      <c r="C29" s="28"/>
      <c r="D29" s="41"/>
      <c r="E29" s="41">
        <v>5326</v>
      </c>
      <c r="F29" s="23">
        <f>D29+E29</f>
        <v>5326</v>
      </c>
      <c r="G29" s="18" t="s">
        <v>71</v>
      </c>
      <c r="H29" s="72"/>
      <c r="I29" s="23"/>
      <c r="J29" s="18"/>
      <c r="K29" s="97" t="s">
        <v>55</v>
      </c>
    </row>
    <row r="30" ht="79" customHeight="1" spans="1:11">
      <c r="A30" s="76" t="s">
        <v>72</v>
      </c>
      <c r="B30" s="76" t="s">
        <v>73</v>
      </c>
      <c r="C30" s="28"/>
      <c r="D30" s="41"/>
      <c r="E30" s="41">
        <v>10000</v>
      </c>
      <c r="F30" s="23">
        <f>D30+E30</f>
        <v>10000</v>
      </c>
      <c r="G30" s="18" t="s">
        <v>74</v>
      </c>
      <c r="H30" s="72"/>
      <c r="I30" s="23">
        <v>10000</v>
      </c>
      <c r="J30" s="98" t="s">
        <v>75</v>
      </c>
      <c r="K30" s="97"/>
    </row>
    <row r="31" ht="76" customHeight="1" spans="1:11">
      <c r="A31" s="28" t="s">
        <v>76</v>
      </c>
      <c r="B31" s="18" t="s">
        <v>77</v>
      </c>
      <c r="C31" s="28"/>
      <c r="D31" s="41"/>
      <c r="E31" s="41">
        <v>10000</v>
      </c>
      <c r="F31" s="23">
        <f>D31+E31</f>
        <v>10000</v>
      </c>
      <c r="G31" s="18" t="s">
        <v>74</v>
      </c>
      <c r="H31" s="72"/>
      <c r="I31" s="23">
        <v>10000</v>
      </c>
      <c r="J31" s="98" t="s">
        <v>75</v>
      </c>
      <c r="K31" s="97"/>
    </row>
    <row r="32" ht="63" customHeight="1" spans="1:11">
      <c r="A32" s="76" t="s">
        <v>78</v>
      </c>
      <c r="B32" s="76" t="s">
        <v>79</v>
      </c>
      <c r="C32" s="28" t="s">
        <v>80</v>
      </c>
      <c r="D32" s="41">
        <v>41840</v>
      </c>
      <c r="E32" s="41"/>
      <c r="F32" s="23">
        <f>D32+E32</f>
        <v>41840</v>
      </c>
      <c r="G32" s="18" t="s">
        <v>81</v>
      </c>
      <c r="H32" s="72" t="s">
        <v>82</v>
      </c>
      <c r="I32" s="23">
        <v>41840</v>
      </c>
      <c r="J32" s="18" t="s">
        <v>78</v>
      </c>
      <c r="K32" s="97"/>
    </row>
    <row r="33" ht="78" customHeight="1" spans="1:11">
      <c r="A33" s="76" t="s">
        <v>83</v>
      </c>
      <c r="B33" s="76" t="s">
        <v>84</v>
      </c>
      <c r="C33" s="28"/>
      <c r="D33" s="41"/>
      <c r="E33" s="41">
        <v>50000</v>
      </c>
      <c r="F33" s="23">
        <f>D33+E33</f>
        <v>50000</v>
      </c>
      <c r="G33" s="18" t="s">
        <v>74</v>
      </c>
      <c r="H33" s="72"/>
      <c r="I33" s="23">
        <v>50000</v>
      </c>
      <c r="J33" s="18" t="s">
        <v>75</v>
      </c>
      <c r="K33" s="97"/>
    </row>
    <row r="34" ht="52" customHeight="1" spans="1:11">
      <c r="A34" s="77" t="s">
        <v>85</v>
      </c>
      <c r="B34" s="77" t="s">
        <v>27</v>
      </c>
      <c r="C34" s="66" t="s">
        <v>86</v>
      </c>
      <c r="D34" s="66">
        <v>19380</v>
      </c>
      <c r="E34" s="66"/>
      <c r="F34" s="21">
        <f>D34+E34</f>
        <v>19380</v>
      </c>
      <c r="G34" s="78" t="s">
        <v>87</v>
      </c>
      <c r="H34" s="72" t="s">
        <v>88</v>
      </c>
      <c r="I34" s="18">
        <v>3876</v>
      </c>
      <c r="J34" s="18" t="s">
        <v>85</v>
      </c>
      <c r="K34" s="99"/>
    </row>
    <row r="35" ht="52" customHeight="1" spans="1:11">
      <c r="A35" s="79"/>
      <c r="B35" s="79"/>
      <c r="C35" s="68"/>
      <c r="D35" s="68"/>
      <c r="E35" s="68"/>
      <c r="F35" s="69"/>
      <c r="G35" s="80"/>
      <c r="H35" s="72" t="s">
        <v>89</v>
      </c>
      <c r="I35" s="18">
        <v>7752</v>
      </c>
      <c r="J35" s="18"/>
      <c r="K35" s="100"/>
    </row>
    <row r="36" ht="47" customHeight="1" spans="1:11">
      <c r="A36" s="79"/>
      <c r="B36" s="79"/>
      <c r="C36" s="68"/>
      <c r="D36" s="68"/>
      <c r="E36" s="68"/>
      <c r="F36" s="69"/>
      <c r="G36" s="80"/>
      <c r="H36" s="72" t="s">
        <v>90</v>
      </c>
      <c r="I36" s="18">
        <v>3876</v>
      </c>
      <c r="J36" s="18"/>
      <c r="K36" s="100"/>
    </row>
    <row r="37" ht="47" customHeight="1" spans="1:11">
      <c r="A37" s="79"/>
      <c r="B37" s="81"/>
      <c r="C37" s="35"/>
      <c r="D37" s="35"/>
      <c r="E37" s="35"/>
      <c r="F37" s="36"/>
      <c r="G37" s="82"/>
      <c r="H37" s="72" t="s">
        <v>91</v>
      </c>
      <c r="I37" s="18">
        <v>3876</v>
      </c>
      <c r="J37" s="18"/>
      <c r="K37" s="100"/>
    </row>
    <row r="38" ht="47" customHeight="1" spans="1:11">
      <c r="A38" s="81"/>
      <c r="B38" s="83" t="s">
        <v>25</v>
      </c>
      <c r="C38" s="35"/>
      <c r="D38" s="73">
        <f t="shared" ref="D38:I38" si="5">SUM(D34:D37)</f>
        <v>19380</v>
      </c>
      <c r="E38" s="73"/>
      <c r="F38" s="73">
        <f>SUM(F34:F37)</f>
        <v>19380</v>
      </c>
      <c r="G38" s="21"/>
      <c r="H38" s="84"/>
      <c r="I38" s="16">
        <f>SUM(I34:I37)</f>
        <v>19380</v>
      </c>
      <c r="J38" s="21"/>
      <c r="K38" s="100"/>
    </row>
    <row r="39" ht="32" customHeight="1" spans="1:11">
      <c r="A39" s="41" t="s">
        <v>92</v>
      </c>
      <c r="B39" s="41"/>
      <c r="C39" s="57"/>
      <c r="D39" s="41">
        <f>D11+D19+D20+D24+D28+D32+D38</f>
        <v>189252</v>
      </c>
      <c r="E39" s="73">
        <f>SUM(E8:E38)</f>
        <v>576326</v>
      </c>
      <c r="F39" s="12">
        <f>D39+E39</f>
        <v>765578</v>
      </c>
      <c r="G39" s="85"/>
      <c r="H39" s="85"/>
      <c r="I39" s="41">
        <f>I11+I19+I20+I23++I24+I26+I27+I28+I30+I31+I32+I33+I38</f>
        <v>765252</v>
      </c>
      <c r="J39" s="85"/>
      <c r="K39" s="85"/>
    </row>
    <row r="40" spans="1:11">
      <c r="A40" s="42"/>
      <c r="B40" s="42"/>
      <c r="C40" s="42"/>
      <c r="D40" s="43"/>
      <c r="E40" s="43"/>
      <c r="F40" s="43"/>
      <c r="G40" s="42"/>
      <c r="H40" s="44"/>
      <c r="I40" s="42"/>
      <c r="J40" s="43"/>
      <c r="K40" s="43"/>
    </row>
    <row r="41" spans="1:11">
      <c r="A41" s="42"/>
      <c r="B41" s="42"/>
      <c r="C41" s="42"/>
      <c r="D41" s="43"/>
      <c r="E41" s="43"/>
      <c r="F41" s="43"/>
      <c r="G41" s="42"/>
      <c r="H41" s="44"/>
      <c r="I41" s="42"/>
      <c r="J41" s="43"/>
      <c r="K41" s="43"/>
    </row>
    <row r="42" spans="1:11">
      <c r="A42" s="42"/>
      <c r="B42" s="42"/>
      <c r="C42" s="42"/>
      <c r="D42" s="43"/>
      <c r="E42" s="43"/>
      <c r="F42" s="43"/>
      <c r="G42" s="42"/>
      <c r="H42" s="44"/>
      <c r="I42" s="42"/>
      <c r="J42" s="43"/>
      <c r="K42" s="43"/>
    </row>
    <row r="43" spans="1:11">
      <c r="A43" s="42"/>
      <c r="B43" s="42"/>
      <c r="C43" s="42"/>
      <c r="D43" s="43"/>
      <c r="E43" s="43"/>
      <c r="F43" s="43"/>
      <c r="G43" s="42"/>
      <c r="H43" s="44"/>
      <c r="I43" s="42"/>
      <c r="J43" s="43"/>
      <c r="K43" s="43"/>
    </row>
    <row r="44" spans="1:11">
      <c r="A44" s="42"/>
      <c r="B44" s="42"/>
      <c r="C44" s="42"/>
      <c r="D44" s="43"/>
      <c r="E44" s="43"/>
      <c r="F44" s="43"/>
      <c r="G44" s="42"/>
      <c r="H44" s="44"/>
      <c r="I44" s="42"/>
      <c r="J44" s="43"/>
      <c r="K44" s="43"/>
    </row>
    <row r="45" spans="1:11">
      <c r="A45" s="42"/>
      <c r="B45" s="42"/>
      <c r="C45" s="42"/>
      <c r="D45" s="43"/>
      <c r="E45" s="43"/>
      <c r="F45" s="43"/>
      <c r="G45" s="42"/>
      <c r="H45" s="44"/>
      <c r="I45" s="42"/>
      <c r="J45" s="43"/>
      <c r="K45" s="43"/>
    </row>
    <row r="46" spans="1:11">
      <c r="A46" s="42"/>
      <c r="B46" s="42"/>
      <c r="C46" s="42"/>
      <c r="D46" s="43"/>
      <c r="E46" s="43"/>
      <c r="F46" s="43"/>
      <c r="G46" s="42"/>
      <c r="H46" s="44"/>
      <c r="I46" s="42"/>
      <c r="J46" s="43"/>
      <c r="K46" s="43"/>
    </row>
    <row r="47" spans="1:11">
      <c r="A47" s="42"/>
      <c r="B47" s="42"/>
      <c r="C47" s="42"/>
      <c r="D47" s="43"/>
      <c r="E47" s="43"/>
      <c r="F47" s="43"/>
      <c r="G47" s="42"/>
      <c r="H47" s="44"/>
      <c r="I47" s="42"/>
      <c r="J47" s="43"/>
      <c r="K47" s="43"/>
    </row>
    <row r="48" spans="1:11">
      <c r="A48" s="42"/>
      <c r="B48" s="42"/>
      <c r="C48" s="42"/>
      <c r="D48" s="43"/>
      <c r="E48" s="43"/>
      <c r="F48" s="43"/>
      <c r="G48" s="42"/>
      <c r="H48" s="44"/>
      <c r="I48" s="42"/>
      <c r="J48" s="43"/>
      <c r="K48" s="43"/>
    </row>
    <row r="49" spans="1:11">
      <c r="A49" s="42"/>
      <c r="B49" s="42"/>
      <c r="C49" s="42"/>
      <c r="D49" s="43"/>
      <c r="E49" s="43"/>
      <c r="F49" s="43"/>
      <c r="G49" s="42"/>
      <c r="H49" s="44"/>
      <c r="I49" s="42"/>
      <c r="J49" s="43"/>
      <c r="K49" s="43"/>
    </row>
    <row r="50" spans="1:11">
      <c r="A50" s="42"/>
      <c r="B50" s="42"/>
      <c r="C50" s="42"/>
      <c r="D50" s="43"/>
      <c r="E50" s="43"/>
      <c r="F50" s="43"/>
      <c r="G50" s="42"/>
      <c r="H50" s="44"/>
      <c r="I50" s="42"/>
      <c r="J50" s="43"/>
      <c r="K50" s="43"/>
    </row>
    <row r="51" spans="1:11">
      <c r="A51" s="42"/>
      <c r="B51" s="42"/>
      <c r="C51" s="42"/>
      <c r="D51" s="43"/>
      <c r="E51" s="43"/>
      <c r="F51" s="43"/>
      <c r="G51" s="42"/>
      <c r="H51" s="44"/>
      <c r="I51" s="42"/>
      <c r="J51" s="43"/>
      <c r="K51" s="43"/>
    </row>
    <row r="52" spans="1:11">
      <c r="A52" s="42"/>
      <c r="B52" s="42"/>
      <c r="C52" s="42"/>
      <c r="D52" s="43"/>
      <c r="E52" s="43"/>
      <c r="F52" s="43"/>
      <c r="G52" s="42"/>
      <c r="H52" s="44"/>
      <c r="I52" s="42"/>
      <c r="J52" s="43"/>
      <c r="K52" s="43"/>
    </row>
    <row r="53" spans="1:11">
      <c r="A53" s="42"/>
      <c r="B53" s="42"/>
      <c r="C53" s="42"/>
      <c r="D53" s="43"/>
      <c r="E53" s="43"/>
      <c r="F53" s="43"/>
      <c r="G53" s="42"/>
      <c r="H53" s="44"/>
      <c r="I53" s="42"/>
      <c r="J53" s="43"/>
      <c r="K53" s="43"/>
    </row>
    <row r="54" spans="1:11">
      <c r="A54" s="42"/>
      <c r="B54" s="42"/>
      <c r="C54" s="42"/>
      <c r="D54" s="43"/>
      <c r="E54" s="43"/>
      <c r="F54" s="43"/>
      <c r="G54" s="42"/>
      <c r="H54" s="44"/>
      <c r="I54" s="42"/>
      <c r="J54" s="43"/>
      <c r="K54" s="43"/>
    </row>
    <row r="55" spans="1:11">
      <c r="A55" s="42"/>
      <c r="B55" s="42"/>
      <c r="C55" s="42"/>
      <c r="D55" s="43"/>
      <c r="E55" s="43"/>
      <c r="F55" s="43"/>
      <c r="G55" s="42"/>
      <c r="H55" s="44"/>
      <c r="I55" s="42"/>
      <c r="J55" s="43"/>
      <c r="K55" s="43"/>
    </row>
    <row r="56" spans="1:11">
      <c r="A56" s="42"/>
      <c r="B56" s="42"/>
      <c r="C56" s="42"/>
      <c r="D56" s="43"/>
      <c r="E56" s="43"/>
      <c r="F56" s="43"/>
      <c r="G56" s="42"/>
      <c r="H56" s="44"/>
      <c r="I56" s="42"/>
      <c r="J56" s="43"/>
      <c r="K56" s="43"/>
    </row>
    <row r="57" spans="1:11">
      <c r="A57" s="42"/>
      <c r="B57" s="42"/>
      <c r="C57" s="42"/>
      <c r="D57" s="43"/>
      <c r="E57" s="43"/>
      <c r="F57" s="43"/>
      <c r="G57" s="42"/>
      <c r="H57" s="44"/>
      <c r="I57" s="42"/>
      <c r="J57" s="43"/>
      <c r="K57" s="43"/>
    </row>
    <row r="58" spans="1:11">
      <c r="A58" s="42"/>
      <c r="B58" s="42"/>
      <c r="C58" s="42"/>
      <c r="D58" s="43"/>
      <c r="E58" s="43"/>
      <c r="F58" s="43"/>
      <c r="G58" s="42"/>
      <c r="H58" s="44"/>
      <c r="I58" s="42"/>
      <c r="J58" s="43"/>
      <c r="K58" s="43"/>
    </row>
    <row r="59" spans="1:11">
      <c r="A59" s="42"/>
      <c r="B59" s="42"/>
      <c r="C59" s="42"/>
      <c r="D59" s="43"/>
      <c r="E59" s="43"/>
      <c r="F59" s="43"/>
      <c r="G59" s="42"/>
      <c r="H59" s="44"/>
      <c r="I59" s="42"/>
      <c r="J59" s="43"/>
      <c r="K59" s="43"/>
    </row>
    <row r="60" spans="1:11">
      <c r="A60" s="42"/>
      <c r="B60" s="42"/>
      <c r="C60" s="42"/>
      <c r="D60" s="43"/>
      <c r="E60" s="43"/>
      <c r="F60" s="43"/>
      <c r="G60" s="42"/>
      <c r="H60" s="44"/>
      <c r="I60" s="42"/>
      <c r="J60" s="43"/>
      <c r="K60" s="43"/>
    </row>
    <row r="61" spans="1:11">
      <c r="A61" s="42"/>
      <c r="B61" s="42"/>
      <c r="C61" s="42"/>
      <c r="D61" s="43"/>
      <c r="E61" s="43"/>
      <c r="F61" s="43"/>
      <c r="G61" s="42"/>
      <c r="H61" s="44"/>
      <c r="I61" s="42"/>
      <c r="J61" s="43"/>
      <c r="K61" s="43"/>
    </row>
    <row r="62" spans="1:11">
      <c r="A62" s="42"/>
      <c r="B62" s="42"/>
      <c r="C62" s="42"/>
      <c r="D62" s="43"/>
      <c r="E62" s="43"/>
      <c r="F62" s="43"/>
      <c r="G62" s="42"/>
      <c r="H62" s="44"/>
      <c r="I62" s="42"/>
      <c r="J62" s="43"/>
      <c r="K62" s="43"/>
    </row>
    <row r="63" spans="1:11">
      <c r="A63" s="42"/>
      <c r="B63" s="42"/>
      <c r="C63" s="42"/>
      <c r="D63" s="43"/>
      <c r="E63" s="43"/>
      <c r="F63" s="43"/>
      <c r="G63" s="42"/>
      <c r="H63" s="44"/>
      <c r="I63" s="42"/>
      <c r="J63" s="43"/>
      <c r="K63" s="43"/>
    </row>
    <row r="64" spans="1:11">
      <c r="A64" s="42"/>
      <c r="B64" s="42"/>
      <c r="C64" s="42"/>
      <c r="D64" s="43"/>
      <c r="E64" s="43"/>
      <c r="F64" s="43"/>
      <c r="G64" s="42"/>
      <c r="H64" s="44"/>
      <c r="I64" s="42"/>
      <c r="J64" s="43"/>
      <c r="K64" s="43"/>
    </row>
    <row r="65" spans="1:11">
      <c r="A65" s="42"/>
      <c r="B65" s="42"/>
      <c r="C65" s="42"/>
      <c r="D65" s="43"/>
      <c r="E65" s="43"/>
      <c r="F65" s="43"/>
      <c r="G65" s="42"/>
      <c r="H65" s="44"/>
      <c r="I65" s="42"/>
      <c r="J65" s="43"/>
      <c r="K65" s="43"/>
    </row>
    <row r="66" spans="1:11">
      <c r="A66" s="42"/>
      <c r="B66" s="42"/>
      <c r="C66" s="42"/>
      <c r="D66" s="43"/>
      <c r="E66" s="43"/>
      <c r="F66" s="43"/>
      <c r="G66" s="42"/>
      <c r="H66" s="44"/>
      <c r="I66" s="42"/>
      <c r="J66" s="43"/>
      <c r="K66" s="43"/>
    </row>
    <row r="67" spans="1:11">
      <c r="A67" s="42"/>
      <c r="B67" s="42"/>
      <c r="C67" s="42"/>
      <c r="D67" s="43"/>
      <c r="E67" s="43"/>
      <c r="F67" s="43"/>
      <c r="G67" s="42"/>
      <c r="H67" s="44"/>
      <c r="I67" s="42"/>
      <c r="J67" s="43"/>
      <c r="K67" s="43"/>
    </row>
    <row r="68" spans="1:11">
      <c r="A68" s="42"/>
      <c r="B68" s="42"/>
      <c r="C68" s="42"/>
      <c r="D68" s="43"/>
      <c r="E68" s="43"/>
      <c r="F68" s="43"/>
      <c r="G68" s="42"/>
      <c r="H68" s="44"/>
      <c r="I68" s="42"/>
      <c r="J68" s="43"/>
      <c r="K68" s="43"/>
    </row>
    <row r="69" spans="1:11">
      <c r="A69" s="42"/>
      <c r="B69" s="42"/>
      <c r="C69" s="42"/>
      <c r="D69" s="43"/>
      <c r="E69" s="43"/>
      <c r="F69" s="43"/>
      <c r="G69" s="42"/>
      <c r="H69" s="44"/>
      <c r="I69" s="42"/>
      <c r="J69" s="43"/>
      <c r="K69" s="43"/>
    </row>
    <row r="70" spans="1:11">
      <c r="A70" s="42"/>
      <c r="B70" s="42"/>
      <c r="C70" s="42"/>
      <c r="D70" s="43"/>
      <c r="E70" s="43"/>
      <c r="F70" s="43"/>
      <c r="G70" s="42"/>
      <c r="H70" s="44"/>
      <c r="I70" s="42"/>
      <c r="J70" s="43"/>
      <c r="K70" s="43"/>
    </row>
    <row r="71" spans="1:11">
      <c r="A71" s="42"/>
      <c r="B71" s="42"/>
      <c r="C71" s="42"/>
      <c r="D71" s="43"/>
      <c r="E71" s="43"/>
      <c r="F71" s="43"/>
      <c r="G71" s="42"/>
      <c r="H71" s="44"/>
      <c r="I71" s="42"/>
      <c r="J71" s="43"/>
      <c r="K71" s="43"/>
    </row>
    <row r="72" spans="1:11">
      <c r="A72" s="42"/>
      <c r="B72" s="42"/>
      <c r="C72" s="42"/>
      <c r="D72" s="43"/>
      <c r="E72" s="43"/>
      <c r="F72" s="43"/>
      <c r="G72" s="42"/>
      <c r="H72" s="44"/>
      <c r="I72" s="42"/>
      <c r="J72" s="43"/>
      <c r="K72" s="43"/>
    </row>
    <row r="73" spans="1:11">
      <c r="A73" s="42"/>
      <c r="B73" s="42"/>
      <c r="C73" s="42"/>
      <c r="D73" s="43"/>
      <c r="E73" s="43"/>
      <c r="F73" s="43"/>
      <c r="G73" s="42"/>
      <c r="H73" s="44"/>
      <c r="I73" s="42"/>
      <c r="J73" s="43"/>
      <c r="K73" s="43"/>
    </row>
    <row r="74" spans="1:11">
      <c r="A74" s="42"/>
      <c r="B74" s="42"/>
      <c r="C74" s="42"/>
      <c r="D74" s="43"/>
      <c r="E74" s="43"/>
      <c r="F74" s="43"/>
      <c r="G74" s="42"/>
      <c r="H74" s="44"/>
      <c r="I74" s="42"/>
      <c r="J74" s="43"/>
      <c r="K74" s="43"/>
    </row>
    <row r="75" spans="1:11">
      <c r="A75" s="42"/>
      <c r="B75" s="42"/>
      <c r="C75" s="42"/>
      <c r="D75" s="43"/>
      <c r="E75" s="43"/>
      <c r="F75" s="43"/>
      <c r="G75" s="42"/>
      <c r="H75" s="44"/>
      <c r="I75" s="42"/>
      <c r="J75" s="43"/>
      <c r="K75" s="43"/>
    </row>
    <row r="76" spans="1:11">
      <c r="A76" s="42"/>
      <c r="B76" s="42"/>
      <c r="C76" s="42"/>
      <c r="D76" s="43"/>
      <c r="E76" s="43"/>
      <c r="F76" s="43"/>
      <c r="G76" s="42"/>
      <c r="H76" s="44"/>
      <c r="I76" s="42"/>
      <c r="J76" s="43"/>
      <c r="K76" s="43"/>
    </row>
    <row r="77" spans="1:11">
      <c r="A77" s="42"/>
      <c r="B77" s="42"/>
      <c r="C77" s="42"/>
      <c r="D77" s="43"/>
      <c r="E77" s="43"/>
      <c r="F77" s="43"/>
      <c r="G77" s="42"/>
      <c r="H77" s="44"/>
      <c r="I77" s="42"/>
      <c r="J77" s="43"/>
      <c r="K77" s="43"/>
    </row>
    <row r="78" spans="1:11">
      <c r="A78" s="42"/>
      <c r="B78" s="42"/>
      <c r="C78" s="42"/>
      <c r="D78" s="43"/>
      <c r="E78" s="43"/>
      <c r="F78" s="43"/>
      <c r="G78" s="42"/>
      <c r="H78" s="44"/>
      <c r="I78" s="42"/>
      <c r="J78" s="43"/>
      <c r="K78" s="43"/>
    </row>
    <row r="79" spans="1:11">
      <c r="A79" s="42"/>
      <c r="B79" s="42"/>
      <c r="C79" s="42"/>
      <c r="D79" s="43"/>
      <c r="E79" s="43"/>
      <c r="F79" s="43"/>
      <c r="G79" s="42"/>
      <c r="H79" s="44"/>
      <c r="I79" s="42"/>
      <c r="J79" s="43"/>
      <c r="K79" s="43"/>
    </row>
    <row r="80" spans="1:11">
      <c r="A80" s="42"/>
      <c r="B80" s="42"/>
      <c r="C80" s="42"/>
      <c r="D80" s="43"/>
      <c r="E80" s="43"/>
      <c r="F80" s="43"/>
      <c r="G80" s="42"/>
      <c r="H80" s="44"/>
      <c r="I80" s="42"/>
      <c r="J80" s="43"/>
      <c r="K80" s="43"/>
    </row>
    <row r="81" spans="1:11">
      <c r="A81" s="42"/>
      <c r="B81" s="42"/>
      <c r="C81" s="42"/>
      <c r="D81" s="43"/>
      <c r="E81" s="43"/>
      <c r="F81" s="43"/>
      <c r="G81" s="42"/>
      <c r="H81" s="44"/>
      <c r="I81" s="42"/>
      <c r="J81" s="43"/>
      <c r="K81" s="43"/>
    </row>
    <row r="82" spans="1:11">
      <c r="A82" s="42"/>
      <c r="B82" s="42"/>
      <c r="C82" s="42"/>
      <c r="D82" s="43"/>
      <c r="E82" s="43"/>
      <c r="F82" s="43"/>
      <c r="G82" s="42"/>
      <c r="H82" s="44"/>
      <c r="I82" s="42"/>
      <c r="J82" s="43"/>
      <c r="K82" s="43"/>
    </row>
    <row r="83" spans="1:11">
      <c r="A83" s="42"/>
      <c r="B83" s="42"/>
      <c r="C83" s="42"/>
      <c r="D83" s="43"/>
      <c r="E83" s="43"/>
      <c r="F83" s="43"/>
      <c r="G83" s="42"/>
      <c r="H83" s="44"/>
      <c r="I83" s="42"/>
      <c r="J83" s="43"/>
      <c r="K83" s="43"/>
    </row>
    <row r="84" spans="1:11">
      <c r="A84" s="42"/>
      <c r="B84" s="42"/>
      <c r="C84" s="42"/>
      <c r="D84" s="43"/>
      <c r="E84" s="43"/>
      <c r="F84" s="43"/>
      <c r="G84" s="42"/>
      <c r="H84" s="44"/>
      <c r="I84" s="42"/>
      <c r="J84" s="43"/>
      <c r="K84" s="43"/>
    </row>
  </sheetData>
  <mergeCells count="45">
    <mergeCell ref="A1:K1"/>
    <mergeCell ref="A2:K2"/>
    <mergeCell ref="A3:K3"/>
    <mergeCell ref="A4:K4"/>
    <mergeCell ref="B5:G5"/>
    <mergeCell ref="H5:J5"/>
    <mergeCell ref="A39:B39"/>
    <mergeCell ref="A5:A6"/>
    <mergeCell ref="A7:A11"/>
    <mergeCell ref="A12:A19"/>
    <mergeCell ref="A21:A23"/>
    <mergeCell ref="A34:A38"/>
    <mergeCell ref="B7:B10"/>
    <mergeCell ref="B12:B18"/>
    <mergeCell ref="B21:B22"/>
    <mergeCell ref="B34:B37"/>
    <mergeCell ref="C7:C10"/>
    <mergeCell ref="C12:C18"/>
    <mergeCell ref="C21:C22"/>
    <mergeCell ref="C34:C37"/>
    <mergeCell ref="D7:D10"/>
    <mergeCell ref="D12:D18"/>
    <mergeCell ref="D21:D22"/>
    <mergeCell ref="D34:D37"/>
    <mergeCell ref="E7:E10"/>
    <mergeCell ref="E12:E18"/>
    <mergeCell ref="E21:E22"/>
    <mergeCell ref="E34:E37"/>
    <mergeCell ref="F7:F10"/>
    <mergeCell ref="F12:F18"/>
    <mergeCell ref="F21:F22"/>
    <mergeCell ref="F34:F37"/>
    <mergeCell ref="G7:G10"/>
    <mergeCell ref="G12:G18"/>
    <mergeCell ref="G21:G22"/>
    <mergeCell ref="G34:G37"/>
    <mergeCell ref="J7:J11"/>
    <mergeCell ref="J12:J19"/>
    <mergeCell ref="J21:J23"/>
    <mergeCell ref="J34:J38"/>
    <mergeCell ref="K5:K6"/>
    <mergeCell ref="K7:K11"/>
    <mergeCell ref="K12:K19"/>
    <mergeCell ref="K21:K23"/>
    <mergeCell ref="K34:K38"/>
  </mergeCells>
  <pageMargins left="0.511805555555556" right="0.393055555555556" top="0.354166666666667" bottom="0.432638888888889" header="0.297916666666667" footer="0.1562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77"/>
  <sheetViews>
    <sheetView tabSelected="1" zoomScale="85" zoomScaleNormal="85" workbookViewId="0">
      <selection activeCell="E8" sqref="E8"/>
    </sheetView>
  </sheetViews>
  <sheetFormatPr defaultColWidth="9" defaultRowHeight="14.4"/>
  <cols>
    <col min="1" max="1" width="12.4444444444444" style="1" customWidth="1"/>
    <col min="2" max="2" width="17.25" style="1" customWidth="1"/>
    <col min="3" max="3" width="12.0277777777778" style="1" customWidth="1"/>
    <col min="4" max="4" width="11.3703703703704" customWidth="1"/>
    <col min="5" max="5" width="11.1111111111111" customWidth="1"/>
    <col min="6" max="6" width="10.8425925925926" customWidth="1"/>
    <col min="7" max="7" width="15.2962962962963" style="1" customWidth="1"/>
    <col min="8" max="8" width="14.8981481481481" style="2" customWidth="1"/>
    <col min="9" max="9" width="12.8055555555556" style="1" customWidth="1"/>
    <col min="10" max="10" width="11.4907407407407" customWidth="1"/>
    <col min="11" max="11" width="9.92592592592593" customWidth="1"/>
  </cols>
  <sheetData>
    <row r="1" ht="57" customHeight="1" spans="1:11">
      <c r="A1" s="3" t="s">
        <v>93</v>
      </c>
      <c r="B1" s="4"/>
      <c r="C1" s="4"/>
      <c r="D1" s="4"/>
      <c r="E1" s="4"/>
      <c r="F1" s="4"/>
      <c r="G1" s="4"/>
      <c r="H1" s="4"/>
      <c r="I1" s="4"/>
      <c r="J1" s="4"/>
      <c r="K1" s="45"/>
    </row>
    <row r="2" ht="24" customHeight="1" spans="1:11">
      <c r="A2" s="5" t="s">
        <v>94</v>
      </c>
      <c r="B2" s="6"/>
      <c r="C2" s="6"/>
      <c r="D2" s="6"/>
      <c r="E2" s="6"/>
      <c r="F2" s="6"/>
      <c r="G2" s="6"/>
      <c r="H2" s="6"/>
      <c r="I2" s="6"/>
      <c r="J2" s="6"/>
      <c r="K2" s="46"/>
    </row>
    <row r="3" ht="24" customHeight="1" spans="1:11">
      <c r="A3" s="7" t="s">
        <v>3</v>
      </c>
      <c r="B3" s="8"/>
      <c r="C3" s="8"/>
      <c r="D3" s="8"/>
      <c r="E3" s="8"/>
      <c r="F3" s="8"/>
      <c r="G3" s="8"/>
      <c r="H3" s="8"/>
      <c r="I3" s="8"/>
      <c r="J3" s="8"/>
      <c r="K3" s="47"/>
    </row>
    <row r="4" ht="24" customHeight="1" spans="1:11">
      <c r="A4" s="9" t="s">
        <v>95</v>
      </c>
      <c r="B4" s="10"/>
      <c r="C4" s="10"/>
      <c r="D4" s="10"/>
      <c r="E4" s="10"/>
      <c r="F4" s="10"/>
      <c r="G4" s="10"/>
      <c r="H4" s="10"/>
      <c r="I4" s="10"/>
      <c r="J4" s="10"/>
      <c r="K4" s="48"/>
    </row>
    <row r="5" ht="24" customHeight="1" spans="1:11">
      <c r="A5" s="11" t="s">
        <v>4</v>
      </c>
      <c r="B5" s="12" t="s">
        <v>5</v>
      </c>
      <c r="C5" s="13"/>
      <c r="D5" s="13"/>
      <c r="E5" s="13"/>
      <c r="F5" s="13"/>
      <c r="G5" s="14"/>
      <c r="H5" s="12" t="s">
        <v>6</v>
      </c>
      <c r="I5" s="49"/>
      <c r="J5" s="50"/>
      <c r="K5" s="51" t="s">
        <v>7</v>
      </c>
    </row>
    <row r="6" ht="31" customHeight="1" spans="1:11">
      <c r="A6" s="15"/>
      <c r="B6" s="11" t="s">
        <v>8</v>
      </c>
      <c r="C6" s="11" t="s">
        <v>9</v>
      </c>
      <c r="D6" s="16" t="s">
        <v>10</v>
      </c>
      <c r="E6" s="11" t="s">
        <v>11</v>
      </c>
      <c r="F6" s="11" t="s">
        <v>12</v>
      </c>
      <c r="G6" s="11" t="s">
        <v>13</v>
      </c>
      <c r="H6" s="16" t="s">
        <v>14</v>
      </c>
      <c r="I6" s="11" t="s">
        <v>15</v>
      </c>
      <c r="J6" s="51" t="s">
        <v>16</v>
      </c>
      <c r="K6" s="52"/>
    </row>
    <row r="7" ht="31" customHeight="1" spans="1:11">
      <c r="A7" s="17" t="s">
        <v>96</v>
      </c>
      <c r="B7" s="17" t="s">
        <v>27</v>
      </c>
      <c r="C7" s="18" t="s">
        <v>97</v>
      </c>
      <c r="D7" s="18">
        <v>4500</v>
      </c>
      <c r="E7" s="17"/>
      <c r="F7" s="17">
        <v>4500</v>
      </c>
      <c r="G7" s="17" t="s">
        <v>98</v>
      </c>
      <c r="H7" s="19" t="s">
        <v>99</v>
      </c>
      <c r="I7" s="18">
        <v>4500</v>
      </c>
      <c r="J7" s="17" t="s">
        <v>96</v>
      </c>
      <c r="K7" s="53"/>
    </row>
    <row r="8" ht="24" customHeight="1" spans="1:11">
      <c r="A8" s="17" t="s">
        <v>96</v>
      </c>
      <c r="B8" s="17" t="s">
        <v>27</v>
      </c>
      <c r="C8" s="18" t="s">
        <v>97</v>
      </c>
      <c r="D8" s="18">
        <v>3000</v>
      </c>
      <c r="E8" s="17"/>
      <c r="F8" s="17">
        <v>3000</v>
      </c>
      <c r="G8" s="17" t="s">
        <v>98</v>
      </c>
      <c r="H8" s="19" t="s">
        <v>88</v>
      </c>
      <c r="I8" s="18">
        <v>3000</v>
      </c>
      <c r="J8" s="17" t="s">
        <v>96</v>
      </c>
      <c r="K8" s="53"/>
    </row>
    <row r="9" ht="31" customHeight="1" spans="1:11">
      <c r="A9" s="20" t="s">
        <v>96</v>
      </c>
      <c r="B9" s="20" t="s">
        <v>27</v>
      </c>
      <c r="C9" s="21" t="s">
        <v>97</v>
      </c>
      <c r="D9" s="21">
        <v>7500</v>
      </c>
      <c r="E9" s="20"/>
      <c r="F9" s="20">
        <v>7500</v>
      </c>
      <c r="G9" s="20" t="s">
        <v>98</v>
      </c>
      <c r="H9" s="22" t="s">
        <v>31</v>
      </c>
      <c r="I9" s="21">
        <v>7500</v>
      </c>
      <c r="J9" s="20" t="s">
        <v>96</v>
      </c>
      <c r="K9" s="54"/>
    </row>
    <row r="10" ht="31" customHeight="1" spans="1:11">
      <c r="A10" s="17"/>
      <c r="B10" s="17" t="s">
        <v>100</v>
      </c>
      <c r="C10" s="18"/>
      <c r="D10" s="23">
        <f t="shared" ref="D10:I10" si="0">SUM(D7:D9)</f>
        <v>15000</v>
      </c>
      <c r="E10" s="23"/>
      <c r="F10" s="23">
        <f>SUM(F7:F9)</f>
        <v>15000</v>
      </c>
      <c r="G10" s="24"/>
      <c r="H10" s="25"/>
      <c r="I10" s="23">
        <f>SUM(I7:I9)</f>
        <v>15000</v>
      </c>
      <c r="J10" s="17"/>
      <c r="K10" s="53"/>
    </row>
    <row r="11" ht="31" customHeight="1" spans="1:11">
      <c r="A11" s="26" t="s">
        <v>101</v>
      </c>
      <c r="B11" s="27"/>
      <c r="C11" s="27"/>
      <c r="D11" s="27"/>
      <c r="E11" s="27"/>
      <c r="F11" s="27"/>
      <c r="G11" s="27"/>
      <c r="H11" s="27"/>
      <c r="I11" s="27"/>
      <c r="J11" s="27"/>
      <c r="K11" s="55"/>
    </row>
    <row r="12" ht="29" customHeight="1" spans="1:11">
      <c r="A12" s="24" t="s">
        <v>4</v>
      </c>
      <c r="B12" s="23" t="s">
        <v>5</v>
      </c>
      <c r="C12" s="23"/>
      <c r="D12" s="23"/>
      <c r="E12" s="23"/>
      <c r="F12" s="23"/>
      <c r="G12" s="23"/>
      <c r="H12" s="23" t="s">
        <v>6</v>
      </c>
      <c r="I12" s="24"/>
      <c r="J12" s="24"/>
      <c r="K12" s="56" t="s">
        <v>7</v>
      </c>
    </row>
    <row r="13" ht="31" customHeight="1" spans="1:11">
      <c r="A13" s="24"/>
      <c r="B13" s="24" t="s">
        <v>8</v>
      </c>
      <c r="C13" s="24" t="s">
        <v>9</v>
      </c>
      <c r="D13" s="23" t="s">
        <v>10</v>
      </c>
      <c r="E13" s="24" t="s">
        <v>11</v>
      </c>
      <c r="F13" s="24" t="s">
        <v>12</v>
      </c>
      <c r="G13" s="24" t="s">
        <v>13</v>
      </c>
      <c r="H13" s="23" t="s">
        <v>14</v>
      </c>
      <c r="I13" s="24" t="s">
        <v>15</v>
      </c>
      <c r="J13" s="56" t="s">
        <v>16</v>
      </c>
      <c r="K13" s="56"/>
    </row>
    <row r="14" ht="31" customHeight="1" spans="1:11">
      <c r="A14" s="28" t="s">
        <v>102</v>
      </c>
      <c r="B14" s="18" t="s">
        <v>103</v>
      </c>
      <c r="C14" s="28"/>
      <c r="D14" s="28"/>
      <c r="E14" s="28">
        <v>3000</v>
      </c>
      <c r="F14" s="18">
        <f t="shared" ref="F14:F18" si="1">D14+E14</f>
        <v>3000</v>
      </c>
      <c r="G14" s="18" t="s">
        <v>104</v>
      </c>
      <c r="H14" s="18" t="s">
        <v>55</v>
      </c>
      <c r="I14" s="17"/>
      <c r="J14" s="17"/>
      <c r="K14" s="53" t="s">
        <v>105</v>
      </c>
    </row>
    <row r="15" ht="37" customHeight="1" spans="1:11">
      <c r="A15" s="17" t="s">
        <v>106</v>
      </c>
      <c r="B15" s="29" t="s">
        <v>107</v>
      </c>
      <c r="C15" s="30" t="s">
        <v>108</v>
      </c>
      <c r="D15" s="28">
        <v>15000</v>
      </c>
      <c r="E15" s="28"/>
      <c r="F15" s="18">
        <f>D15+E15</f>
        <v>15000</v>
      </c>
      <c r="G15" s="18" t="s">
        <v>109</v>
      </c>
      <c r="H15" s="18" t="s">
        <v>110</v>
      </c>
      <c r="I15" s="18">
        <v>15000</v>
      </c>
      <c r="J15" s="17" t="s">
        <v>106</v>
      </c>
      <c r="K15" s="57"/>
    </row>
    <row r="16" ht="48" customHeight="1" spans="1:11">
      <c r="A16" s="28" t="s">
        <v>111</v>
      </c>
      <c r="B16" s="18" t="s">
        <v>112</v>
      </c>
      <c r="C16" s="17"/>
      <c r="D16" s="18"/>
      <c r="E16" s="17">
        <v>10000</v>
      </c>
      <c r="F16" s="18">
        <f>D16+E16</f>
        <v>10000</v>
      </c>
      <c r="G16" s="18" t="s">
        <v>113</v>
      </c>
      <c r="H16" s="18" t="s">
        <v>114</v>
      </c>
      <c r="I16" s="17">
        <v>10000</v>
      </c>
      <c r="J16" s="17" t="s">
        <v>115</v>
      </c>
      <c r="K16" s="57" t="s">
        <v>116</v>
      </c>
    </row>
    <row r="17" ht="33" customHeight="1" spans="1:11">
      <c r="A17" s="17" t="s">
        <v>117</v>
      </c>
      <c r="B17" s="29" t="s">
        <v>118</v>
      </c>
      <c r="C17" s="28" t="s">
        <v>119</v>
      </c>
      <c r="D17" s="28">
        <v>4000</v>
      </c>
      <c r="E17" s="28"/>
      <c r="F17" s="18">
        <f>D17+E17</f>
        <v>4000</v>
      </c>
      <c r="G17" s="31" t="s">
        <v>120</v>
      </c>
      <c r="H17" s="18" t="s">
        <v>121</v>
      </c>
      <c r="I17" s="18">
        <v>800</v>
      </c>
      <c r="J17" s="17" t="s">
        <v>117</v>
      </c>
      <c r="K17" s="57"/>
    </row>
    <row r="18" ht="33" customHeight="1" spans="1:11">
      <c r="A18" s="17"/>
      <c r="B18" s="29"/>
      <c r="C18" s="28"/>
      <c r="D18" s="28"/>
      <c r="E18" s="28"/>
      <c r="F18" s="18"/>
      <c r="G18" s="31" t="s">
        <v>122</v>
      </c>
      <c r="H18" s="18" t="s">
        <v>123</v>
      </c>
      <c r="I18" s="18">
        <v>3200</v>
      </c>
      <c r="J18" s="17"/>
      <c r="K18" s="57"/>
    </row>
    <row r="19" ht="33" customHeight="1" spans="1:11">
      <c r="A19" s="32" t="s">
        <v>96</v>
      </c>
      <c r="B19" s="33" t="s">
        <v>124</v>
      </c>
      <c r="C19" s="34" t="s">
        <v>125</v>
      </c>
      <c r="D19" s="35">
        <v>1800</v>
      </c>
      <c r="E19" s="35"/>
      <c r="F19" s="36">
        <v>1800</v>
      </c>
      <c r="G19" s="36" t="s">
        <v>126</v>
      </c>
      <c r="H19" s="36" t="s">
        <v>127</v>
      </c>
      <c r="I19" s="36">
        <v>1800</v>
      </c>
      <c r="J19" s="32" t="s">
        <v>96</v>
      </c>
      <c r="K19" s="58"/>
    </row>
    <row r="20" ht="33" customHeight="1" spans="1:11">
      <c r="A20" s="17"/>
      <c r="B20" s="29"/>
      <c r="C20" s="37" t="s">
        <v>128</v>
      </c>
      <c r="D20" s="28">
        <v>3000</v>
      </c>
      <c r="E20" s="28"/>
      <c r="F20" s="18">
        <v>3000</v>
      </c>
      <c r="G20" s="18"/>
      <c r="H20" s="18"/>
      <c r="I20" s="18">
        <v>3000</v>
      </c>
      <c r="J20" s="17"/>
      <c r="K20" s="59"/>
    </row>
    <row r="21" ht="47" customHeight="1" spans="1:11">
      <c r="A21" s="32" t="s">
        <v>129</v>
      </c>
      <c r="B21" s="36" t="s">
        <v>130</v>
      </c>
      <c r="C21" s="35"/>
      <c r="D21" s="35"/>
      <c r="E21" s="35">
        <v>3000</v>
      </c>
      <c r="F21" s="36">
        <v>3000</v>
      </c>
      <c r="G21" s="36" t="s">
        <v>131</v>
      </c>
      <c r="H21" s="36" t="s">
        <v>55</v>
      </c>
      <c r="I21" s="36"/>
      <c r="J21" s="36"/>
      <c r="K21" s="53" t="s">
        <v>105</v>
      </c>
    </row>
    <row r="22" ht="36" customHeight="1" spans="1:11">
      <c r="A22" s="17" t="s">
        <v>132</v>
      </c>
      <c r="B22" s="18" t="s">
        <v>133</v>
      </c>
      <c r="C22" s="28"/>
      <c r="D22" s="28"/>
      <c r="E22" s="28">
        <v>10200</v>
      </c>
      <c r="F22" s="18">
        <v>10200</v>
      </c>
      <c r="G22" s="18" t="s">
        <v>131</v>
      </c>
      <c r="H22" s="18" t="s">
        <v>55</v>
      </c>
      <c r="I22" s="18"/>
      <c r="J22" s="18"/>
      <c r="K22" s="53" t="s">
        <v>105</v>
      </c>
    </row>
    <row r="23" ht="34" customHeight="1" spans="1:11">
      <c r="A23" s="17" t="s">
        <v>134</v>
      </c>
      <c r="B23" s="18" t="s">
        <v>133</v>
      </c>
      <c r="C23" s="28"/>
      <c r="D23" s="28"/>
      <c r="E23" s="28">
        <v>6100</v>
      </c>
      <c r="F23" s="18">
        <v>6100</v>
      </c>
      <c r="G23" s="18" t="s">
        <v>131</v>
      </c>
      <c r="H23" s="18" t="s">
        <v>55</v>
      </c>
      <c r="I23" s="18"/>
      <c r="J23" s="18"/>
      <c r="K23" s="53" t="s">
        <v>105</v>
      </c>
    </row>
    <row r="24" ht="35" customHeight="1" spans="1:11">
      <c r="A24" s="38" t="s">
        <v>25</v>
      </c>
      <c r="B24" s="39"/>
      <c r="C24" s="40"/>
      <c r="D24" s="41">
        <f t="shared" ref="D24:F24" si="2">SUM(D14:D23)</f>
        <v>23800</v>
      </c>
      <c r="E24" s="41">
        <f>SUM(E14:E23)</f>
        <v>32300</v>
      </c>
      <c r="F24" s="41">
        <f>SUM(F14:F23)</f>
        <v>56100</v>
      </c>
      <c r="G24" s="18"/>
      <c r="H24" s="18"/>
      <c r="I24" s="41">
        <f>SUM(I14:I23)</f>
        <v>33800</v>
      </c>
      <c r="J24" s="18"/>
      <c r="K24" s="60"/>
    </row>
    <row r="25" ht="52" customHeight="1"/>
    <row r="26" ht="52" customHeight="1"/>
    <row r="27" ht="47" customHeight="1"/>
    <row r="28" ht="47" customHeight="1"/>
    <row r="29" ht="47" customHeight="1"/>
    <row r="30" ht="32" customHeight="1"/>
    <row r="33" spans="1:11">
      <c r="A33" s="42"/>
      <c r="B33" s="42"/>
      <c r="C33" s="42"/>
      <c r="D33" s="43"/>
      <c r="E33" s="43"/>
      <c r="F33" s="43"/>
      <c r="G33" s="42"/>
      <c r="H33" s="44"/>
      <c r="I33" s="42"/>
      <c r="J33" s="43"/>
      <c r="K33" s="43"/>
    </row>
    <row r="34" spans="1:11">
      <c r="A34" s="42"/>
      <c r="B34" s="42"/>
      <c r="C34" s="42"/>
      <c r="D34" s="43"/>
      <c r="E34" s="43"/>
      <c r="F34" s="43"/>
      <c r="G34" s="42"/>
      <c r="H34" s="44"/>
      <c r="I34" s="42"/>
      <c r="J34" s="43"/>
      <c r="K34" s="43"/>
    </row>
    <row r="35" spans="1:11">
      <c r="A35" s="42"/>
      <c r="B35" s="42"/>
      <c r="C35" s="42"/>
      <c r="D35" s="43"/>
      <c r="E35" s="43"/>
      <c r="F35" s="43"/>
      <c r="G35" s="42"/>
      <c r="H35" s="44"/>
      <c r="I35" s="42"/>
      <c r="J35" s="43"/>
      <c r="K35" s="43"/>
    </row>
    <row r="36" spans="1:11">
      <c r="A36" s="42"/>
      <c r="B36" s="42"/>
      <c r="C36" s="42"/>
      <c r="D36" s="43"/>
      <c r="E36" s="43"/>
      <c r="F36" s="43"/>
      <c r="G36" s="42"/>
      <c r="H36" s="44"/>
      <c r="I36" s="42"/>
      <c r="J36" s="43"/>
      <c r="K36" s="43"/>
    </row>
    <row r="37" spans="1:11">
      <c r="A37" s="42"/>
      <c r="B37" s="42"/>
      <c r="C37" s="42"/>
      <c r="D37" s="43"/>
      <c r="E37" s="43"/>
      <c r="F37" s="43"/>
      <c r="G37" s="42"/>
      <c r="H37" s="44"/>
      <c r="I37" s="42"/>
      <c r="J37" s="43"/>
      <c r="K37" s="43"/>
    </row>
    <row r="38" spans="1:11">
      <c r="A38" s="42"/>
      <c r="B38" s="42"/>
      <c r="C38" s="42"/>
      <c r="D38" s="43"/>
      <c r="E38" s="43"/>
      <c r="F38" s="43"/>
      <c r="G38" s="42"/>
      <c r="H38" s="44"/>
      <c r="I38" s="42"/>
      <c r="J38" s="43"/>
      <c r="K38" s="43"/>
    </row>
    <row r="39" spans="1:11">
      <c r="A39" s="42"/>
      <c r="B39" s="42"/>
      <c r="C39" s="42"/>
      <c r="D39" s="43"/>
      <c r="E39" s="43"/>
      <c r="F39" s="43"/>
      <c r="G39" s="42"/>
      <c r="H39" s="44"/>
      <c r="I39" s="42"/>
      <c r="J39" s="43"/>
      <c r="K39" s="43"/>
    </row>
    <row r="40" spans="1:11">
      <c r="A40" s="42"/>
      <c r="B40" s="42"/>
      <c r="C40" s="42"/>
      <c r="D40" s="43"/>
      <c r="E40" s="43"/>
      <c r="F40" s="43"/>
      <c r="G40" s="42"/>
      <c r="H40" s="44"/>
      <c r="I40" s="42"/>
      <c r="J40" s="43"/>
      <c r="K40" s="43"/>
    </row>
    <row r="41" spans="1:11">
      <c r="A41" s="42"/>
      <c r="B41" s="42"/>
      <c r="C41" s="42"/>
      <c r="D41" s="43"/>
      <c r="E41" s="43"/>
      <c r="F41" s="43"/>
      <c r="G41" s="42"/>
      <c r="H41" s="44"/>
      <c r="I41" s="42"/>
      <c r="J41" s="43"/>
      <c r="K41" s="43"/>
    </row>
    <row r="42" spans="1:11">
      <c r="A42" s="42"/>
      <c r="B42" s="42"/>
      <c r="C42" s="42"/>
      <c r="D42" s="43"/>
      <c r="E42" s="43"/>
      <c r="F42" s="43"/>
      <c r="G42" s="42"/>
      <c r="H42" s="44"/>
      <c r="I42" s="42"/>
      <c r="J42" s="43"/>
      <c r="K42" s="43"/>
    </row>
    <row r="43" spans="1:11">
      <c r="A43" s="42"/>
      <c r="B43" s="42"/>
      <c r="C43" s="42"/>
      <c r="D43" s="43"/>
      <c r="E43" s="43"/>
      <c r="F43" s="43"/>
      <c r="G43" s="42"/>
      <c r="H43" s="44"/>
      <c r="I43" s="42"/>
      <c r="J43" s="43"/>
      <c r="K43" s="43"/>
    </row>
    <row r="44" spans="1:11">
      <c r="A44" s="42"/>
      <c r="B44" s="42"/>
      <c r="C44" s="42"/>
      <c r="D44" s="43"/>
      <c r="E44" s="43"/>
      <c r="F44" s="43"/>
      <c r="G44" s="42"/>
      <c r="H44" s="44"/>
      <c r="I44" s="42"/>
      <c r="J44" s="43"/>
      <c r="K44" s="43"/>
    </row>
    <row r="45" spans="1:11">
      <c r="A45" s="42"/>
      <c r="B45" s="42"/>
      <c r="C45" s="42"/>
      <c r="D45" s="43"/>
      <c r="E45" s="43"/>
      <c r="F45" s="43"/>
      <c r="G45" s="42"/>
      <c r="H45" s="44"/>
      <c r="I45" s="42"/>
      <c r="J45" s="43"/>
      <c r="K45" s="43"/>
    </row>
    <row r="46" spans="1:11">
      <c r="A46" s="42"/>
      <c r="B46" s="42"/>
      <c r="C46" s="42"/>
      <c r="D46" s="43"/>
      <c r="E46" s="43"/>
      <c r="F46" s="43"/>
      <c r="G46" s="42"/>
      <c r="H46" s="44"/>
      <c r="I46" s="42"/>
      <c r="J46" s="43"/>
      <c r="K46" s="43"/>
    </row>
    <row r="47" spans="1:11">
      <c r="A47" s="42"/>
      <c r="B47" s="42"/>
      <c r="C47" s="42"/>
      <c r="D47" s="43"/>
      <c r="E47" s="43"/>
      <c r="F47" s="43"/>
      <c r="G47" s="42"/>
      <c r="H47" s="44"/>
      <c r="I47" s="42"/>
      <c r="J47" s="43"/>
      <c r="K47" s="43"/>
    </row>
    <row r="48" spans="1:11">
      <c r="A48" s="42"/>
      <c r="B48" s="42"/>
      <c r="C48" s="42"/>
      <c r="D48" s="43"/>
      <c r="E48" s="43"/>
      <c r="F48" s="43"/>
      <c r="G48" s="42"/>
      <c r="H48" s="44"/>
      <c r="I48" s="42"/>
      <c r="J48" s="43"/>
      <c r="K48" s="43"/>
    </row>
    <row r="49" spans="1:11">
      <c r="A49" s="42"/>
      <c r="B49" s="42"/>
      <c r="C49" s="42"/>
      <c r="D49" s="43"/>
      <c r="E49" s="43"/>
      <c r="F49" s="43"/>
      <c r="G49" s="42"/>
      <c r="H49" s="44"/>
      <c r="I49" s="42"/>
      <c r="J49" s="43"/>
      <c r="K49" s="43"/>
    </row>
    <row r="50" spans="1:11">
      <c r="A50" s="42"/>
      <c r="B50" s="42"/>
      <c r="C50" s="42"/>
      <c r="D50" s="43"/>
      <c r="E50" s="43"/>
      <c r="F50" s="43"/>
      <c r="G50" s="42"/>
      <c r="H50" s="44"/>
      <c r="I50" s="42"/>
      <c r="J50" s="43"/>
      <c r="K50" s="43"/>
    </row>
    <row r="51" spans="1:11">
      <c r="A51" s="42"/>
      <c r="B51" s="42"/>
      <c r="C51" s="42"/>
      <c r="D51" s="43"/>
      <c r="E51" s="43"/>
      <c r="F51" s="43"/>
      <c r="G51" s="42"/>
      <c r="H51" s="44"/>
      <c r="I51" s="42"/>
      <c r="J51" s="43"/>
      <c r="K51" s="43"/>
    </row>
    <row r="52" spans="1:11">
      <c r="A52" s="42"/>
      <c r="B52" s="42"/>
      <c r="C52" s="42"/>
      <c r="D52" s="43"/>
      <c r="E52" s="43"/>
      <c r="F52" s="43"/>
      <c r="G52" s="42"/>
      <c r="H52" s="44"/>
      <c r="I52" s="42"/>
      <c r="J52" s="43"/>
      <c r="K52" s="43"/>
    </row>
    <row r="53" spans="1:11">
      <c r="A53" s="42"/>
      <c r="B53" s="42"/>
      <c r="C53" s="42"/>
      <c r="D53" s="43"/>
      <c r="E53" s="43"/>
      <c r="F53" s="43"/>
      <c r="G53" s="42"/>
      <c r="H53" s="44"/>
      <c r="I53" s="42"/>
      <c r="J53" s="43"/>
      <c r="K53" s="43"/>
    </row>
    <row r="54" spans="1:11">
      <c r="A54" s="42"/>
      <c r="B54" s="42"/>
      <c r="C54" s="42"/>
      <c r="D54" s="43"/>
      <c r="E54" s="43"/>
      <c r="F54" s="43"/>
      <c r="G54" s="42"/>
      <c r="H54" s="44"/>
      <c r="I54" s="42"/>
      <c r="J54" s="43"/>
      <c r="K54" s="43"/>
    </row>
    <row r="55" spans="1:11">
      <c r="A55" s="42"/>
      <c r="B55" s="42"/>
      <c r="C55" s="42"/>
      <c r="D55" s="43"/>
      <c r="E55" s="43"/>
      <c r="F55" s="43"/>
      <c r="G55" s="42"/>
      <c r="H55" s="44"/>
      <c r="I55" s="42"/>
      <c r="J55" s="43"/>
      <c r="K55" s="43"/>
    </row>
    <row r="56" spans="1:11">
      <c r="A56" s="42"/>
      <c r="B56" s="42"/>
      <c r="C56" s="42"/>
      <c r="D56" s="43"/>
      <c r="E56" s="43"/>
      <c r="F56" s="43"/>
      <c r="G56" s="42"/>
      <c r="H56" s="44"/>
      <c r="I56" s="42"/>
      <c r="J56" s="43"/>
      <c r="K56" s="43"/>
    </row>
    <row r="57" spans="1:11">
      <c r="A57" s="42"/>
      <c r="B57" s="42"/>
      <c r="C57" s="42"/>
      <c r="D57" s="43"/>
      <c r="E57" s="43"/>
      <c r="F57" s="43"/>
      <c r="G57" s="42"/>
      <c r="H57" s="44"/>
      <c r="I57" s="42"/>
      <c r="J57" s="43"/>
      <c r="K57" s="43"/>
    </row>
    <row r="58" spans="1:11">
      <c r="A58" s="42"/>
      <c r="B58" s="42"/>
      <c r="C58" s="42"/>
      <c r="D58" s="43"/>
      <c r="E58" s="43"/>
      <c r="F58" s="43"/>
      <c r="G58" s="42"/>
      <c r="H58" s="44"/>
      <c r="I58" s="42"/>
      <c r="J58" s="43"/>
      <c r="K58" s="43"/>
    </row>
    <row r="59" spans="1:11">
      <c r="A59" s="42"/>
      <c r="B59" s="42"/>
      <c r="C59" s="42"/>
      <c r="D59" s="43"/>
      <c r="E59" s="43"/>
      <c r="F59" s="43"/>
      <c r="G59" s="42"/>
      <c r="H59" s="44"/>
      <c r="I59" s="42"/>
      <c r="J59" s="43"/>
      <c r="K59" s="43"/>
    </row>
    <row r="60" spans="1:11">
      <c r="A60" s="42"/>
      <c r="B60" s="42"/>
      <c r="C60" s="42"/>
      <c r="D60" s="43"/>
      <c r="E60" s="43"/>
      <c r="F60" s="43"/>
      <c r="G60" s="42"/>
      <c r="H60" s="44"/>
      <c r="I60" s="42"/>
      <c r="J60" s="43"/>
      <c r="K60" s="43"/>
    </row>
    <row r="61" spans="1:11">
      <c r="A61" s="42"/>
      <c r="B61" s="42"/>
      <c r="C61" s="42"/>
      <c r="D61" s="43"/>
      <c r="E61" s="43"/>
      <c r="F61" s="43"/>
      <c r="G61" s="42"/>
      <c r="H61" s="44"/>
      <c r="I61" s="42"/>
      <c r="J61" s="43"/>
      <c r="K61" s="43"/>
    </row>
    <row r="62" spans="1:11">
      <c r="A62" s="42"/>
      <c r="B62" s="42"/>
      <c r="C62" s="42"/>
      <c r="D62" s="43"/>
      <c r="E62" s="43"/>
      <c r="F62" s="43"/>
      <c r="G62" s="42"/>
      <c r="H62" s="44"/>
      <c r="I62" s="42"/>
      <c r="J62" s="43"/>
      <c r="K62" s="43"/>
    </row>
    <row r="63" spans="1:11">
      <c r="A63" s="42"/>
      <c r="B63" s="42"/>
      <c r="C63" s="42"/>
      <c r="D63" s="43"/>
      <c r="E63" s="43"/>
      <c r="F63" s="43"/>
      <c r="G63" s="42"/>
      <c r="H63" s="44"/>
      <c r="I63" s="42"/>
      <c r="J63" s="43"/>
      <c r="K63" s="43"/>
    </row>
    <row r="64" spans="1:11">
      <c r="A64" s="42"/>
      <c r="B64" s="42"/>
      <c r="C64" s="42"/>
      <c r="D64" s="43"/>
      <c r="E64" s="43"/>
      <c r="F64" s="43"/>
      <c r="G64" s="42"/>
      <c r="H64" s="44"/>
      <c r="I64" s="42"/>
      <c r="J64" s="43"/>
      <c r="K64" s="43"/>
    </row>
    <row r="65" spans="1:11">
      <c r="A65" s="42"/>
      <c r="B65" s="42"/>
      <c r="C65" s="42"/>
      <c r="D65" s="43"/>
      <c r="E65" s="43"/>
      <c r="F65" s="43"/>
      <c r="G65" s="42"/>
      <c r="H65" s="44"/>
      <c r="I65" s="42"/>
      <c r="J65" s="43"/>
      <c r="K65" s="43"/>
    </row>
    <row r="66" spans="1:11">
      <c r="A66" s="42"/>
      <c r="B66" s="42"/>
      <c r="C66" s="42"/>
      <c r="D66" s="43"/>
      <c r="E66" s="43"/>
      <c r="F66" s="43"/>
      <c r="G66" s="42"/>
      <c r="H66" s="44"/>
      <c r="I66" s="42"/>
      <c r="J66" s="43"/>
      <c r="K66" s="43"/>
    </row>
    <row r="67" spans="1:11">
      <c r="A67" s="42"/>
      <c r="B67" s="42"/>
      <c r="C67" s="42"/>
      <c r="D67" s="43"/>
      <c r="E67" s="43"/>
      <c r="F67" s="43"/>
      <c r="G67" s="42"/>
      <c r="H67" s="44"/>
      <c r="I67" s="42"/>
      <c r="J67" s="43"/>
      <c r="K67" s="43"/>
    </row>
    <row r="68" spans="1:11">
      <c r="A68" s="42"/>
      <c r="B68" s="42"/>
      <c r="C68" s="42"/>
      <c r="D68" s="43"/>
      <c r="E68" s="43"/>
      <c r="F68" s="43"/>
      <c r="G68" s="42"/>
      <c r="H68" s="44"/>
      <c r="I68" s="42"/>
      <c r="J68" s="43"/>
      <c r="K68" s="43"/>
    </row>
    <row r="69" spans="1:11">
      <c r="A69" s="42"/>
      <c r="B69" s="42"/>
      <c r="C69" s="42"/>
      <c r="D69" s="43"/>
      <c r="E69" s="43"/>
      <c r="F69" s="43"/>
      <c r="G69" s="42"/>
      <c r="H69" s="44"/>
      <c r="I69" s="42"/>
      <c r="J69" s="43"/>
      <c r="K69" s="43"/>
    </row>
    <row r="70" spans="1:11">
      <c r="A70" s="42"/>
      <c r="B70" s="42"/>
      <c r="C70" s="42"/>
      <c r="D70" s="43"/>
      <c r="E70" s="43"/>
      <c r="F70" s="43"/>
      <c r="G70" s="42"/>
      <c r="H70" s="44"/>
      <c r="I70" s="42"/>
      <c r="J70" s="43"/>
      <c r="K70" s="43"/>
    </row>
    <row r="71" spans="1:11">
      <c r="A71" s="42"/>
      <c r="B71" s="42"/>
      <c r="C71" s="42"/>
      <c r="D71" s="43"/>
      <c r="E71" s="43"/>
      <c r="F71" s="43"/>
      <c r="G71" s="42"/>
      <c r="H71" s="44"/>
      <c r="I71" s="42"/>
      <c r="J71" s="43"/>
      <c r="K71" s="43"/>
    </row>
    <row r="72" spans="1:11">
      <c r="A72" s="42"/>
      <c r="B72" s="42"/>
      <c r="C72" s="42"/>
      <c r="D72" s="43"/>
      <c r="E72" s="43"/>
      <c r="F72" s="43"/>
      <c r="G72" s="42"/>
      <c r="H72" s="44"/>
      <c r="I72" s="42"/>
      <c r="J72" s="43"/>
      <c r="K72" s="43"/>
    </row>
    <row r="73" spans="1:11">
      <c r="A73" s="42"/>
      <c r="B73" s="42"/>
      <c r="C73" s="42"/>
      <c r="D73" s="43"/>
      <c r="E73" s="43"/>
      <c r="F73" s="43"/>
      <c r="G73" s="42"/>
      <c r="H73" s="44"/>
      <c r="I73" s="42"/>
      <c r="J73" s="43"/>
      <c r="K73" s="43"/>
    </row>
    <row r="74" spans="1:11">
      <c r="A74" s="42"/>
      <c r="B74" s="42"/>
      <c r="C74" s="42"/>
      <c r="D74" s="43"/>
      <c r="E74" s="43"/>
      <c r="F74" s="43"/>
      <c r="G74" s="42"/>
      <c r="H74" s="44"/>
      <c r="I74" s="42"/>
      <c r="J74" s="43"/>
      <c r="K74" s="43"/>
    </row>
    <row r="75" spans="1:11">
      <c r="A75" s="42"/>
      <c r="B75" s="42"/>
      <c r="C75" s="42"/>
      <c r="D75" s="43"/>
      <c r="E75" s="43"/>
      <c r="F75" s="43"/>
      <c r="G75" s="42"/>
      <c r="H75" s="44"/>
      <c r="I75" s="42"/>
      <c r="J75" s="43"/>
      <c r="K75" s="43"/>
    </row>
    <row r="76" spans="1:11">
      <c r="A76" s="42"/>
      <c r="B76" s="42"/>
      <c r="C76" s="42"/>
      <c r="D76" s="43"/>
      <c r="E76" s="43"/>
      <c r="F76" s="43"/>
      <c r="G76" s="42"/>
      <c r="H76" s="44"/>
      <c r="I76" s="42"/>
      <c r="J76" s="43"/>
      <c r="K76" s="43"/>
    </row>
    <row r="77" spans="1:11">
      <c r="A77" s="42"/>
      <c r="B77" s="42"/>
      <c r="C77" s="42"/>
      <c r="D77" s="43"/>
      <c r="E77" s="43"/>
      <c r="F77" s="43"/>
      <c r="G77" s="42"/>
      <c r="H77" s="44"/>
      <c r="I77" s="42"/>
      <c r="J77" s="43"/>
      <c r="K77" s="43"/>
    </row>
  </sheetData>
  <mergeCells count="29">
    <mergeCell ref="A1:K1"/>
    <mergeCell ref="A2:K2"/>
    <mergeCell ref="A3:K3"/>
    <mergeCell ref="A4:K4"/>
    <mergeCell ref="B5:G5"/>
    <mergeCell ref="H5:J5"/>
    <mergeCell ref="A11:K11"/>
    <mergeCell ref="B12:G12"/>
    <mergeCell ref="H12:J12"/>
    <mergeCell ref="A24:C24"/>
    <mergeCell ref="A5:A6"/>
    <mergeCell ref="A12:A13"/>
    <mergeCell ref="A17:A18"/>
    <mergeCell ref="A19:A20"/>
    <mergeCell ref="B17:B18"/>
    <mergeCell ref="B19:B20"/>
    <mergeCell ref="C17:C18"/>
    <mergeCell ref="D17:D18"/>
    <mergeCell ref="E17:E18"/>
    <mergeCell ref="F17:F18"/>
    <mergeCell ref="G19:G20"/>
    <mergeCell ref="H19:H20"/>
    <mergeCell ref="J17:J18"/>
    <mergeCell ref="J19:J20"/>
    <mergeCell ref="K5:K6"/>
    <mergeCell ref="K7:K9"/>
    <mergeCell ref="K12:K13"/>
    <mergeCell ref="K17:K18"/>
    <mergeCell ref="K19:K20"/>
  </mergeCells>
  <pageMargins left="0.511805555555556" right="0.393055555555556" top="0.354166666666667" bottom="0.432638888888889" header="0.297916666666667" footer="0.1562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分类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86183</dc:creator>
  <cp:lastModifiedBy>kylin</cp:lastModifiedBy>
  <dcterms:created xsi:type="dcterms:W3CDTF">2015-06-06T18:19:00Z</dcterms:created>
  <cp:lastPrinted>2021-11-09T18:09:00Z</cp:lastPrinted>
  <dcterms:modified xsi:type="dcterms:W3CDTF">2023-01-06T07:13:09Z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2052-9.1.0.5336</vt:lpwstr>
  </property>
</Properties>
</file>